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蔬菜瓜果" sheetId="3" r:id="rId1"/>
  </sheets>
  <definedNames>
    <definedName name="_xlnm.Print_Titles" localSheetId="0">蔬菜瓜果!$4:$4</definedName>
  </definedNames>
  <calcPr calcId="144525"/>
</workbook>
</file>

<file path=xl/sharedStrings.xml><?xml version="1.0" encoding="utf-8"?>
<sst xmlns="http://schemas.openxmlformats.org/spreadsheetml/2006/main" count="37" uniqueCount="30">
  <si>
    <t>附件</t>
  </si>
  <si>
    <t>2020年河源市家禽及蔬菜瓜果应急收储奖补资金(第一批)分配表</t>
  </si>
  <si>
    <t>单位：只、吨、万元</t>
  </si>
  <si>
    <t>县区</t>
  </si>
  <si>
    <t>收储单位</t>
  </si>
  <si>
    <t>收储品种</t>
  </si>
  <si>
    <t>数量</t>
  </si>
  <si>
    <t>奖补标准</t>
  </si>
  <si>
    <t>奖补金额</t>
  </si>
  <si>
    <t>备注</t>
  </si>
  <si>
    <t>合计</t>
  </si>
  <si>
    <t>源城区小计</t>
  </si>
  <si>
    <t>源城区</t>
  </si>
  <si>
    <t>广东雄达实业发展有限公司</t>
  </si>
  <si>
    <t>蔬菜瓜果</t>
  </si>
  <si>
    <t>河源市惠到万家实业有限公司</t>
  </si>
  <si>
    <t>申报1075.48吨，其中收储流转510吨，采购蔬菜瓜果565.48吨。根据申报要求，采购专指从种植环节采购，该公司采购的是批发市场的蔬菜，该部分不符合补贴要求，因此核准只核补收储510吨，应补贴10.2万元。</t>
  </si>
  <si>
    <t>东源县小计</t>
  </si>
  <si>
    <t>东源县</t>
  </si>
  <si>
    <t>河源市汇先丰食品有限公司</t>
  </si>
  <si>
    <t>家禽</t>
  </si>
  <si>
    <t>紫金县小计</t>
  </si>
  <si>
    <t>紫金县</t>
  </si>
  <si>
    <t>紫金县堂生蔬菜种植农民专业合作社</t>
  </si>
  <si>
    <t>蔬菜</t>
  </si>
  <si>
    <t>以合作社收储社员蔬菜方式申报</t>
  </si>
  <si>
    <t>紫金县顺安蔬菜种植农民专业合作社</t>
  </si>
  <si>
    <t>紫金县九和镇吉盛种养农民专业合作社</t>
  </si>
  <si>
    <t>水果</t>
  </si>
  <si>
    <t>备注：其中家禽应急收储奖补104.56万元，蔬菜瓜果应急收储奖补46.98万元。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</si>
</sst>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  <numFmt numFmtId="177" formatCode="0_ "/>
  </numFmts>
  <fonts count="24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3" fillId="1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2" borderId="4" applyNumberFormat="0" applyFont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6" fillId="6" borderId="2" applyNumberFormat="0" applyAlignment="0" applyProtection="0">
      <alignment vertical="center"/>
    </xf>
    <xf numFmtId="0" fontId="22" fillId="30" borderId="8" applyNumberFormat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0" fillId="0" borderId="0" xfId="0" applyNumberFormat="1">
      <alignment vertical="center"/>
    </xf>
    <xf numFmtId="0" fontId="4" fillId="0" borderId="0" xfId="0" applyFont="1" applyAlignment="1">
      <alignment horizontal="center" vertical="center"/>
    </xf>
    <xf numFmtId="177" fontId="4" fillId="0" borderId="0" xfId="0" applyNumberFormat="1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7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7" fontId="2" fillId="0" borderId="1" xfId="0" applyNumberFormat="1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righ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57"/>
  <sheetViews>
    <sheetView tabSelected="1" workbookViewId="0">
      <selection activeCell="I8" sqref="I8"/>
    </sheetView>
  </sheetViews>
  <sheetFormatPr defaultColWidth="9" defaultRowHeight="13.5" outlineLevelCol="6"/>
  <cols>
    <col min="1" max="1" width="12.125" style="3" customWidth="1"/>
    <col min="2" max="2" width="32.375" customWidth="1"/>
    <col min="3" max="3" width="14.375" customWidth="1"/>
    <col min="4" max="4" width="12.375" style="5" customWidth="1"/>
    <col min="5" max="5" width="16.125" customWidth="1"/>
    <col min="6" max="6" width="15.5" customWidth="1"/>
    <col min="7" max="7" width="34.875" customWidth="1"/>
  </cols>
  <sheetData>
    <row r="1" spans="1:1">
      <c r="A1" s="3" t="s">
        <v>0</v>
      </c>
    </row>
    <row r="2" ht="48" customHeight="1" spans="1:7">
      <c r="A2" s="6" t="s">
        <v>1</v>
      </c>
      <c r="B2" s="6"/>
      <c r="C2" s="6"/>
      <c r="D2" s="7"/>
      <c r="E2" s="6"/>
      <c r="F2" s="6"/>
      <c r="G2" s="6"/>
    </row>
    <row r="3" ht="21" customHeight="1" spans="6:7">
      <c r="F3" s="3" t="s">
        <v>2</v>
      </c>
      <c r="G3" s="3"/>
    </row>
    <row r="4" s="1" customFormat="1" ht="26" customHeight="1" spans="1:7">
      <c r="A4" s="8" t="s">
        <v>3</v>
      </c>
      <c r="B4" s="8" t="s">
        <v>4</v>
      </c>
      <c r="C4" s="8" t="s">
        <v>5</v>
      </c>
      <c r="D4" s="9" t="s">
        <v>6</v>
      </c>
      <c r="E4" s="8" t="s">
        <v>7</v>
      </c>
      <c r="F4" s="8" t="s">
        <v>8</v>
      </c>
      <c r="G4" s="8" t="s">
        <v>9</v>
      </c>
    </row>
    <row r="5" s="2" customFormat="1" ht="26" customHeight="1" spans="1:7">
      <c r="A5" s="10" t="s">
        <v>10</v>
      </c>
      <c r="B5" s="10"/>
      <c r="C5" s="10"/>
      <c r="D5" s="11"/>
      <c r="E5" s="10"/>
      <c r="F5" s="12">
        <f>SUM(F6,F9,F11)</f>
        <v>151.54332</v>
      </c>
      <c r="G5" s="10"/>
    </row>
    <row r="6" s="2" customFormat="1" ht="26" customHeight="1" spans="1:7">
      <c r="A6" s="10" t="s">
        <v>11</v>
      </c>
      <c r="B6" s="10"/>
      <c r="C6" s="10"/>
      <c r="D6" s="11"/>
      <c r="E6" s="10"/>
      <c r="F6" s="10">
        <f>SUM(F7:F8)</f>
        <v>20.2</v>
      </c>
      <c r="G6" s="10"/>
    </row>
    <row r="7" s="3" customFormat="1" ht="26" customHeight="1" spans="1:7">
      <c r="A7" s="13" t="s">
        <v>12</v>
      </c>
      <c r="B7" s="13" t="s">
        <v>13</v>
      </c>
      <c r="C7" s="13" t="s">
        <v>14</v>
      </c>
      <c r="D7" s="14">
        <v>500</v>
      </c>
      <c r="E7" s="15">
        <v>200</v>
      </c>
      <c r="F7" s="15">
        <f>SUM(D7*E7/10000)</f>
        <v>10</v>
      </c>
      <c r="G7" s="13"/>
    </row>
    <row r="8" s="3" customFormat="1" ht="82" customHeight="1" spans="1:7">
      <c r="A8" s="13" t="s">
        <v>12</v>
      </c>
      <c r="B8" s="13" t="s">
        <v>15</v>
      </c>
      <c r="C8" s="13" t="s">
        <v>14</v>
      </c>
      <c r="D8" s="14">
        <v>510</v>
      </c>
      <c r="E8" s="15">
        <v>200</v>
      </c>
      <c r="F8" s="15">
        <f>SUM(D8*E8/10000)</f>
        <v>10.2</v>
      </c>
      <c r="G8" s="16" t="s">
        <v>16</v>
      </c>
    </row>
    <row r="9" s="4" customFormat="1" ht="39" customHeight="1" spans="1:7">
      <c r="A9" s="17" t="s">
        <v>17</v>
      </c>
      <c r="B9" s="17"/>
      <c r="C9" s="17"/>
      <c r="D9" s="18"/>
      <c r="E9" s="19"/>
      <c r="F9" s="19">
        <v>104.56</v>
      </c>
      <c r="G9" s="20"/>
    </row>
    <row r="10" s="3" customFormat="1" ht="30" customHeight="1" spans="1:7">
      <c r="A10" s="13" t="s">
        <v>18</v>
      </c>
      <c r="B10" s="13" t="s">
        <v>19</v>
      </c>
      <c r="C10" s="13" t="s">
        <v>20</v>
      </c>
      <c r="D10" s="14">
        <v>522800</v>
      </c>
      <c r="E10" s="15">
        <v>2</v>
      </c>
      <c r="F10" s="15">
        <v>104.56</v>
      </c>
      <c r="G10" s="16"/>
    </row>
    <row r="11" s="4" customFormat="1" ht="34" customHeight="1" spans="1:7">
      <c r="A11" s="17" t="s">
        <v>21</v>
      </c>
      <c r="B11" s="17"/>
      <c r="C11" s="17"/>
      <c r="D11" s="18"/>
      <c r="E11" s="19"/>
      <c r="F11" s="19">
        <f>SUM(F12:F14)</f>
        <v>26.78332</v>
      </c>
      <c r="G11" s="20"/>
    </row>
    <row r="12" s="3" customFormat="1" ht="26" customHeight="1" spans="1:7">
      <c r="A12" s="13" t="s">
        <v>22</v>
      </c>
      <c r="B12" s="13" t="s">
        <v>23</v>
      </c>
      <c r="C12" s="13" t="s">
        <v>24</v>
      </c>
      <c r="D12" s="14">
        <v>637.515</v>
      </c>
      <c r="E12" s="15">
        <v>200</v>
      </c>
      <c r="F12" s="15">
        <f>SUM(D12*E12/10000)</f>
        <v>12.7503</v>
      </c>
      <c r="G12" s="13" t="s">
        <v>25</v>
      </c>
    </row>
    <row r="13" s="3" customFormat="1" ht="26" customHeight="1" spans="1:7">
      <c r="A13" s="13" t="s">
        <v>22</v>
      </c>
      <c r="B13" s="13" t="s">
        <v>26</v>
      </c>
      <c r="C13" s="13" t="s">
        <v>24</v>
      </c>
      <c r="D13" s="14">
        <v>459.251</v>
      </c>
      <c r="E13" s="15">
        <v>200</v>
      </c>
      <c r="F13" s="15">
        <f>SUM(D13*E13/10000)</f>
        <v>9.18502</v>
      </c>
      <c r="G13" s="13" t="s">
        <v>25</v>
      </c>
    </row>
    <row r="14" s="3" customFormat="1" ht="26" customHeight="1" spans="1:7">
      <c r="A14" s="13" t="s">
        <v>22</v>
      </c>
      <c r="B14" s="13" t="s">
        <v>27</v>
      </c>
      <c r="C14" s="13" t="s">
        <v>28</v>
      </c>
      <c r="D14" s="14">
        <v>242.4</v>
      </c>
      <c r="E14" s="15">
        <v>200</v>
      </c>
      <c r="F14" s="15">
        <f>SUM(D14*E14/10000)</f>
        <v>4.848</v>
      </c>
      <c r="G14" s="13" t="s">
        <v>25</v>
      </c>
    </row>
    <row r="15" s="3" customFormat="1" ht="27" customHeight="1" spans="1:7">
      <c r="A15" s="21" t="s">
        <v>29</v>
      </c>
      <c r="B15" s="21"/>
      <c r="C15" s="21"/>
      <c r="D15" s="21"/>
      <c r="E15" s="21"/>
      <c r="F15" s="21"/>
      <c r="G15" s="21"/>
    </row>
    <row r="16" ht="32" customHeight="1" spans="1:6">
      <c r="A16" s="21"/>
      <c r="B16" s="3"/>
      <c r="C16" s="3"/>
      <c r="F16" s="22"/>
    </row>
    <row r="17" ht="23" customHeight="1"/>
    <row r="18" ht="23" customHeight="1"/>
    <row r="19" ht="23" customHeight="1"/>
    <row r="20" ht="23" customHeight="1"/>
    <row r="21" ht="23" customHeight="1"/>
    <row r="22" ht="23" customHeight="1"/>
    <row r="23" ht="23" customHeight="1"/>
    <row r="24" ht="23" customHeight="1"/>
    <row r="25" ht="23" customHeight="1"/>
    <row r="26" ht="23" customHeight="1"/>
    <row r="27" ht="23" customHeight="1"/>
    <row r="28" ht="23" customHeight="1"/>
    <row r="29" ht="23" customHeight="1"/>
    <row r="30" ht="23" customHeight="1"/>
    <row r="31" ht="23" customHeight="1"/>
    <row r="32" ht="23" customHeight="1"/>
    <row r="33" ht="23" customHeight="1"/>
    <row r="34" ht="23" customHeight="1"/>
    <row r="35" ht="23" customHeight="1"/>
    <row r="36" ht="23" customHeight="1"/>
    <row r="37" ht="23" customHeight="1"/>
    <row r="38" ht="23" customHeight="1"/>
    <row r="39" ht="23" customHeight="1"/>
    <row r="40" ht="23" customHeight="1"/>
    <row r="41" ht="23" customHeight="1"/>
    <row r="42" ht="23" customHeight="1"/>
    <row r="43" ht="23" customHeight="1"/>
    <row r="44" ht="23" customHeight="1"/>
    <row r="45" ht="23" customHeight="1"/>
    <row r="46" ht="23" customHeight="1"/>
    <row r="47" ht="23" customHeight="1"/>
    <row r="48" ht="23" customHeight="1"/>
    <row r="49" ht="23" customHeight="1"/>
    <row r="50" ht="23" customHeight="1"/>
    <row r="51" ht="23" customHeight="1"/>
    <row r="52" ht="23" customHeight="1"/>
    <row r="53" ht="23" customHeight="1"/>
    <row r="54" ht="23" customHeight="1"/>
    <row r="55" ht="23" customHeight="1"/>
    <row r="56" ht="23" customHeight="1"/>
    <row r="57" ht="23" customHeight="1"/>
  </sheetData>
  <mergeCells count="4">
    <mergeCell ref="A2:G2"/>
    <mergeCell ref="F3:G3"/>
    <mergeCell ref="A15:G15"/>
    <mergeCell ref="B16:C16"/>
  </mergeCells>
  <pageMargins left="0.751388888888889" right="0.751388888888889" top="0.550694444444444" bottom="0.865972222222222" header="0.5" footer="0.5"/>
  <pageSetup paperSize="9" scale="96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河源市农业局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蔬菜瓜果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leovo</dc:creator>
  <cp:lastModifiedBy>manhua</cp:lastModifiedBy>
  <dcterms:created xsi:type="dcterms:W3CDTF">2020-07-17T08:00:00Z</dcterms:created>
  <dcterms:modified xsi:type="dcterms:W3CDTF">2020-10-10T01:07:34Z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