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45"/>
  </bookViews>
  <sheets>
    <sheet name="附件2正式项目" sheetId="1" r:id="rId1"/>
    <sheet name="附件3预备项目" sheetId="2" r:id="rId2"/>
  </sheets>
  <definedNames>
    <definedName name="_xlnm.Print_Titles" localSheetId="0">附件2正式项目!$4:$5</definedName>
    <definedName name="_xlnm.Print_Area" localSheetId="0">附件2正式项目!$A$1:$M$234</definedName>
    <definedName name="_xlnm._FilterDatabase" localSheetId="0" hidden="1">附件2正式项目!$A$5:$IC$234</definedName>
    <definedName name="_xlnm.Print_Titles" localSheetId="1">附件3预备项目!$3:$4</definedName>
    <definedName name="_xlnm._FilterDatabase" localSheetId="1" hidden="1">附件3预备项目!$A$4:$G$33</definedName>
  </definedNames>
  <calcPr calcId="144525"/>
</workbook>
</file>

<file path=xl/sharedStrings.xml><?xml version="1.0" encoding="utf-8"?>
<sst xmlns="http://schemas.openxmlformats.org/spreadsheetml/2006/main" count="1831" uniqueCount="939">
  <si>
    <t>附件2</t>
  </si>
  <si>
    <t>河源市2022年重点建设项目计划表</t>
  </si>
  <si>
    <t>资金单位：万元</t>
  </si>
  <si>
    <t>序号</t>
  </si>
  <si>
    <t>项目名称</t>
  </si>
  <si>
    <t>建设内容及规模</t>
  </si>
  <si>
    <t>建设起止年限</t>
  </si>
  <si>
    <t>总投资</t>
  </si>
  <si>
    <t>预计到
2021年底
累计完成
投资</t>
  </si>
  <si>
    <r>
      <rPr>
        <sz val="10"/>
        <rFont val="黑体"/>
        <charset val="0"/>
      </rPr>
      <t>2022</t>
    </r>
    <r>
      <rPr>
        <sz val="10"/>
        <rFont val="黑体"/>
        <charset val="134"/>
      </rPr>
      <t>年投资计划</t>
    </r>
  </si>
  <si>
    <t>（拟）
开工时间</t>
  </si>
  <si>
    <t>业主单位</t>
  </si>
  <si>
    <t>责任
单位</t>
  </si>
  <si>
    <t>行业
类型</t>
  </si>
  <si>
    <t>申报
类型</t>
  </si>
  <si>
    <t>2022年
计划投资</t>
  </si>
  <si>
    <t>2022年主要
建设内容</t>
  </si>
  <si>
    <t>合计：189项</t>
  </si>
  <si>
    <t>（一）续建项目：113项</t>
  </si>
  <si>
    <t>（二）计划新开工项目：76项</t>
  </si>
  <si>
    <t>一</t>
  </si>
  <si>
    <t>市直（12项）</t>
  </si>
  <si>
    <t>（一）续建项目：8项</t>
  </si>
  <si>
    <t>梅州至龙川铁路河源段</t>
  </si>
  <si>
    <t>铁路26.18公里。</t>
  </si>
  <si>
    <t>2020-2024</t>
  </si>
  <si>
    <t>路基、桥梁、征地拆迁等</t>
  </si>
  <si>
    <t>中国铁路广州局集团有限公司</t>
  </si>
  <si>
    <t>市交通运输局</t>
  </si>
  <si>
    <t>交通运输工程</t>
  </si>
  <si>
    <t>省重点项目</t>
  </si>
  <si>
    <t>河惠莞高速公路龙川至寻乌（省界）支线工程</t>
  </si>
  <si>
    <t>高速公路9.3公里。</t>
  </si>
  <si>
    <t>路基、桥涵</t>
  </si>
  <si>
    <t>广东省南粤交通投资建设有限公司</t>
  </si>
  <si>
    <t>长春至深圳国家高速公路河源热水至惠州平南段改扩建项目（河源段）</t>
  </si>
  <si>
    <t>河源段高速公路改扩建42.79公里，其中东源县8.07公里、源城区34.72公里。</t>
  </si>
  <si>
    <t>2021-2026</t>
  </si>
  <si>
    <t>临时工程、路基工程及桥涵基础施工</t>
  </si>
  <si>
    <t>广东省高速公路有限公司</t>
  </si>
  <si>
    <t>河源市2022年主网及配网建设工程</t>
  </si>
  <si>
    <t>建设35千伏及以上主网、10千伏及以下配网输变电工程。</t>
  </si>
  <si>
    <t>土建施工</t>
  </si>
  <si>
    <t>河源供电局</t>
  </si>
  <si>
    <t>能源保障工程</t>
  </si>
  <si>
    <t>国道G205线河源市热水至埔前段改线工程</t>
  </si>
  <si>
    <t>全长36.2公里，采用双向六车道一级公路技术标准，兼顾城市主干道功能，设计速度80公里/小时。</t>
  </si>
  <si>
    <t>路基、桥涵、隧道</t>
  </si>
  <si>
    <t>河源市公路事务中心</t>
  </si>
  <si>
    <t>市公路事务中心</t>
  </si>
  <si>
    <t>河源市热力发电厂项目</t>
  </si>
  <si>
    <t>占地面积178亩，日处理垃圾规模1800吨,项目分两期建设，一期1200吨/日，二期600吨/日。</t>
  </si>
  <si>
    <t>2021-2024</t>
  </si>
  <si>
    <t>主体工程施工</t>
  </si>
  <si>
    <t>市城管执法局</t>
  </si>
  <si>
    <t>生态环保工程</t>
  </si>
  <si>
    <t>阿里巴巴广东云计算数据中心河源项目</t>
  </si>
  <si>
    <t>总占地面积32.2万平方米，总建筑面积37.6万平方米，项目分高新区、源城区、江东新区地块，每个地块建设内容均由5栋数据楼、1栋综合办公楼、门卫及110KV用户变电站组成。</t>
  </si>
  <si>
    <t>2018-2028</t>
  </si>
  <si>
    <t>土建工程、设备安装</t>
  </si>
  <si>
    <t>阿里巴巴信息港（广东）有限公司</t>
  </si>
  <si>
    <t>市工业和信息化局</t>
  </si>
  <si>
    <t>信息基础设施工程</t>
  </si>
  <si>
    <t>河源市中小学生综合实践基地</t>
  </si>
  <si>
    <t>总用地面积约5万平方米，总建筑面积4.2万平方米，一期主要建设专题教室、科工楼、设备房、学生宿舍、教师宿舍、食堂、风雨操场等；二期主要建设剧院、综合楼。</t>
  </si>
  <si>
    <t>2021-2023</t>
  </si>
  <si>
    <t>土建工程、装修工程及部分设备购置</t>
  </si>
  <si>
    <t>河源市客邑文化旅游投资有限公司</t>
  </si>
  <si>
    <t>市国资委</t>
  </si>
  <si>
    <t>教育项目</t>
  </si>
  <si>
    <t>市重点项目</t>
  </si>
  <si>
    <t>（二）计划新开工项目：4项</t>
  </si>
  <si>
    <t>河源市公共卫生医学中心新建项目</t>
  </si>
  <si>
    <t>总用地面积2.8万平方米，总建筑面积4.7万平方米，新建传染病防治大楼、职业病防治大楼、检验检测大楼、生活配套大楼等，拟设置床位450张。</t>
  </si>
  <si>
    <t>2022-2025</t>
  </si>
  <si>
    <t>河源市职业病防治院（河源市慢性病防治院）</t>
  </si>
  <si>
    <t>市卫生健康局</t>
  </si>
  <si>
    <t>医疗卫生项目</t>
  </si>
  <si>
    <t>河源市妇女儿童医疗中心新建项目</t>
  </si>
  <si>
    <t>总用地面积9.1万平方米，总建筑面积21.5万平方米。新建门诊大楼、住院大楼、医技大楼、后勤及行政大楼、教学科研大楼、感染大楼及附属设施，拟设置床位1000张。</t>
  </si>
  <si>
    <t>河源市妇幼保健院</t>
  </si>
  <si>
    <t>河源市公安监管中心</t>
  </si>
  <si>
    <t>总用地面积11.48万平方米，建筑面积6.89万平方米，新建市看守所（含武警中队营房）、市拘留所、市戒毒所、公安监管医院、公安执法办案中心。</t>
  </si>
  <si>
    <t>2022-2026</t>
  </si>
  <si>
    <t>征地拆迁、三通一平及土石方开挖</t>
  </si>
  <si>
    <t>河源市公安局</t>
  </si>
  <si>
    <t>居民保障项目</t>
  </si>
  <si>
    <t>河源市社会公共安全视频监控系统建设项目</t>
  </si>
  <si>
    <t>在市区新建930个高清一类摄像头、1353个人脸抓拍摄像机、新建15个治安卡口、改造12个治安卡口及不少于13000路的智能视觉中心和视频图像智能化应用。</t>
  </si>
  <si>
    <t>2022-2024</t>
  </si>
  <si>
    <t>设备安装及系统建设</t>
  </si>
  <si>
    <t>二</t>
  </si>
  <si>
    <t>源城区（18项）</t>
  </si>
  <si>
    <t>（一）续建项目：11项</t>
  </si>
  <si>
    <t>河源客天下国际旅游度假区</t>
  </si>
  <si>
    <r>
      <rPr>
        <sz val="10"/>
        <rFont val="仿宋_GB2312"/>
        <charset val="134"/>
      </rPr>
      <t>建设客天下</t>
    </r>
    <r>
      <rPr>
        <sz val="10"/>
        <rFont val="宋体"/>
        <charset val="134"/>
      </rPr>
      <t>•</t>
    </r>
    <r>
      <rPr>
        <sz val="10"/>
        <rFont val="仿宋_GB2312"/>
        <charset val="134"/>
      </rPr>
      <t>健康养老、二期旅游、南区旅游项目项目。</t>
    </r>
  </si>
  <si>
    <t>2019-2025</t>
  </si>
  <si>
    <t>河源市广润投资有限公司</t>
  </si>
  <si>
    <t>源城区政府</t>
  </si>
  <si>
    <t>服务业项目</t>
  </si>
  <si>
    <t>13-1</t>
  </si>
  <si>
    <r>
      <rPr>
        <sz val="10"/>
        <rFont val="仿宋_GB2312"/>
        <charset val="134"/>
      </rPr>
      <t>客天下</t>
    </r>
    <r>
      <rPr>
        <sz val="10"/>
        <rFont val="宋体"/>
        <charset val="134"/>
      </rPr>
      <t>•</t>
    </r>
    <r>
      <rPr>
        <sz val="10"/>
        <rFont val="仿宋_GB2312"/>
        <charset val="134"/>
      </rPr>
      <t>健康养老项目</t>
    </r>
  </si>
  <si>
    <t>建设客家民宿、客家山寨院落养生会所、精品健康养生公寓等，总建筑面积8.6万平方米。</t>
  </si>
  <si>
    <t>精品健康养生公寓达验收移交标准、客家文化中心二期民宿竣工</t>
  </si>
  <si>
    <t>13-2</t>
  </si>
  <si>
    <r>
      <rPr>
        <sz val="10"/>
        <rFont val="仿宋_GB2312"/>
        <charset val="134"/>
      </rPr>
      <t>客天下</t>
    </r>
    <r>
      <rPr>
        <sz val="10"/>
        <rFont val="宋体"/>
        <charset val="134"/>
      </rPr>
      <t>•</t>
    </r>
    <r>
      <rPr>
        <sz val="10"/>
        <rFont val="仿宋_GB2312"/>
        <charset val="134"/>
      </rPr>
      <t>二期旅游项目</t>
    </r>
  </si>
  <si>
    <t>总建筑面积38.9万平方米，新建博客小镇、恐龙博物馆、游客接待中心、非遗文化小镇、酒店公寓。</t>
  </si>
  <si>
    <t>2021-2025</t>
  </si>
  <si>
    <t>土建工程</t>
  </si>
  <si>
    <t>13-3</t>
  </si>
  <si>
    <r>
      <rPr>
        <sz val="10"/>
        <rFont val="仿宋_GB2312"/>
        <charset val="134"/>
      </rPr>
      <t>客天下</t>
    </r>
    <r>
      <rPr>
        <sz val="10"/>
        <rFont val="宋体"/>
        <charset val="134"/>
      </rPr>
      <t>•</t>
    </r>
    <r>
      <rPr>
        <sz val="10"/>
        <rFont val="仿宋_GB2312"/>
        <charset val="134"/>
      </rPr>
      <t>南区旅游项目</t>
    </r>
  </si>
  <si>
    <t>总建筑面积36.8万平方米，主要建设酒店公寓、特色民宿院落、温泉小镇等。</t>
  </si>
  <si>
    <t>河源春沐源·岭南生态旅游度假区项目</t>
  </si>
  <si>
    <t>项目总用地面积约521亩，规划建设酒店、配套商业街、文化创意类产品；整体打造生态、自然、富有美学的人文景观体系和社区生态环境。</t>
  </si>
  <si>
    <t>新增建设用地、音乐礼堂、商业配套等</t>
  </si>
  <si>
    <t>河源春沐源旅游文化有限公司</t>
  </si>
  <si>
    <t>河源春沐源·岭南生态农业观光建设项目</t>
  </si>
  <si>
    <t>总占地面积1400亩，建设内容为景观农业示范区，景观花海，果蔬无土种植温室大棚，蔬菜加工厂，农业科技中心，研发基地，农业公园，儿童营地，商业长廊，体育公园，温泉公园项目以及道路，给排水等市政农业观光配套设施，主要产出以果蔬菜，加工农产品及花卉等</t>
  </si>
  <si>
    <t>2016-2023</t>
  </si>
  <si>
    <t>农旅配套设施、体育公园、市政配套、道路建设、景观建设等</t>
  </si>
  <si>
    <t>河源弘稼农业科技有限公司</t>
  </si>
  <si>
    <t>河源鹏城·科技生态园建设项目</t>
  </si>
  <si>
    <t>用地面积7.8万平方米，总建筑面积24.4万平方米，规划建设成集居住、产研及商务为一体的科技生态园。</t>
  </si>
  <si>
    <t>2020-2023</t>
  </si>
  <si>
    <t>厂房建设</t>
  </si>
  <si>
    <t>2020年9月</t>
  </si>
  <si>
    <t>河源市共营贸易发展有限公司</t>
  </si>
  <si>
    <t>源城区贝仕达克智能控制器及智能产品生产项目</t>
  </si>
  <si>
    <t>占地面积约10万平方米，主要建设厂房、办公楼、员工宿舍及附属配套工程，年产智能产品2800万个。</t>
  </si>
  <si>
    <t>2018-2023</t>
  </si>
  <si>
    <t>土建施工，设备购置</t>
  </si>
  <si>
    <t>广东贝仕达克科技有限公司</t>
  </si>
  <si>
    <t>源城区富为电子组装产品生产项目</t>
  </si>
  <si>
    <t>占地面积3万平方米，总建筑面积4.8万平方米，新建厂房、办公楼、宿舍等，年产35万台蓝牙耳机、56万台蓝牙音响。</t>
  </si>
  <si>
    <t>河源市富为实业有限公司</t>
  </si>
  <si>
    <t>工业项目</t>
  </si>
  <si>
    <t>源城区时进科技有限公司家具家电产品生产项目</t>
  </si>
  <si>
    <t>总用地面积5.6万平方米，总建筑面积10万平方米，新建10栋厂房、1栋办公楼、3栋人才公寓，主要生产智能家具用品、家电产品、五金制品等。</t>
  </si>
  <si>
    <t>建设厂房、宿舍、办公楼</t>
  </si>
  <si>
    <t>广东时进科技有限公司</t>
  </si>
  <si>
    <t>源城区帝澳森家居产品生产项目</t>
  </si>
  <si>
    <t>总占地面积19801.25平方米，总建筑面积约6万平方米，建设厂房6栋、宿舍楼2栋、办公楼1栋</t>
  </si>
  <si>
    <t>广东帝澳森家居科技有限公司</t>
  </si>
  <si>
    <t>源城区安焕电子产品生产项目</t>
  </si>
  <si>
    <t>总用地面积2万平方米，总建筑面积3.6万平方米，新建1栋办公楼、2栋厂房、3栋人才公寓，主要生产电子元器件产品。</t>
  </si>
  <si>
    <t>2021-2022</t>
  </si>
  <si>
    <t>安焕（河源）电子有限公司</t>
  </si>
  <si>
    <t>源城区东城幼儿园</t>
  </si>
  <si>
    <t>占地面积11826平方米，建筑面积约24768平方米。新建1栋综合楼、1栋教学楼及附属设施，新建一层地下停车场。</t>
  </si>
  <si>
    <t>完成主体工程并交付使用</t>
  </si>
  <si>
    <t>源城区教育局</t>
  </si>
  <si>
    <t>源城区中山路幼儿园</t>
  </si>
  <si>
    <t>占地面积7943平方米，建筑面积13500平方米，新建1栋综合楼，总规模为18个班，幼儿人数为630人。建设内容主要为活动室、功能室、办公室、厨房、体育活动场地等。</t>
  </si>
  <si>
    <t>完成主体工程</t>
  </si>
  <si>
    <t>（二）计划新开工项目：7项</t>
  </si>
  <si>
    <t>华润怡宝(河源)饮用水生产基地一期项目</t>
  </si>
  <si>
    <t>一期拟用地面积约330亩，建设大型饮用水生产基地。</t>
  </si>
  <si>
    <t>建设一期厂房、宿舍楼、办公楼等</t>
  </si>
  <si>
    <t>华润怡宝饮料（中国）有限公司</t>
  </si>
  <si>
    <t>源城区威利玩具生产项目</t>
  </si>
  <si>
    <t>总用地面积1.45万平方米，新建厂房、宿舍等，主要生产塑胶玩具、电动玩具及动漫产品等。</t>
  </si>
  <si>
    <t>2022-2023</t>
  </si>
  <si>
    <t>威利文化产业（河源）有限公司</t>
  </si>
  <si>
    <t>埔前中学扩建工程</t>
  </si>
  <si>
    <t>用地面积2204平方米，建筑面积1.6万平方米，新建1栋教学楼、1栋教师宿舍、1栋学生宿舍及新建停车场、篮球场和拆建围墙等附属设施。</t>
  </si>
  <si>
    <t>源城区疾病预防控制中心新建项目</t>
  </si>
  <si>
    <t>规划用地面积7600平方米，总建筑面积8712平方米，新建一栋8层综合大楼和一栋1层消杀用品库。</t>
  </si>
  <si>
    <t>大楼主体、装修工程及设备采购安装</t>
  </si>
  <si>
    <t>源城区疾病预防控制中心</t>
  </si>
  <si>
    <t>源城区妇幼保健计划生育服务中心二期项目</t>
  </si>
  <si>
    <t>用地面积4829平方米，总建筑面积1.73万平方米，新建1栋框架结构10层综合大楼。</t>
  </si>
  <si>
    <t>源城区妇幼保健计划生育服务中心</t>
  </si>
  <si>
    <t>源城区上城社区卫生服务中心迁建项目</t>
  </si>
  <si>
    <t>用地面积为1722平方米，建筑面积4686平方米，建设内容包括拆除原址3栋旧楼，新建1栋社区卫生服务中心，设置床位50张。</t>
  </si>
  <si>
    <t>土建施工、装修工程及设备采购安装</t>
  </si>
  <si>
    <t>源城区上城社区卫生服务中心</t>
  </si>
  <si>
    <t>源城区崇志茶观园</t>
  </si>
  <si>
    <t>用地面积5.3万平方米，建筑面积3.8万平方米，拟建2栋宿舍、1栋游客接待中心、1栋餐饮配套服务中心、2栋教学课室，并拟建多彩茶叶百茶园。</t>
  </si>
  <si>
    <t>宿舍、教学楼、游客接待中心主体建设</t>
  </si>
  <si>
    <t>河源市崇志文化传播有限公司</t>
  </si>
  <si>
    <t>农林牧渔项目</t>
  </si>
  <si>
    <t>三</t>
  </si>
  <si>
    <t>东源县（31项）</t>
  </si>
  <si>
    <t>（一）续建项目：21项</t>
  </si>
  <si>
    <t>河源高铁北站（东源站）交通枢纽及配套设施项目</t>
  </si>
  <si>
    <t>项目占地面积84.3万平方米，总建筑面积14.2万平方米，其中综合枢纽工程含站前广场、综合交通枢纽工程、高铁小镇建设；市政配套工程包含三条高铁接驳道路建设。</t>
  </si>
  <si>
    <t>接驳一线及商业首期开发区建设</t>
  </si>
  <si>
    <t>东源县城乡建设投资有限公司</t>
  </si>
  <si>
    <t>东源县政府</t>
  </si>
  <si>
    <t>深圳盐田（东源）产业转移工业园三期（启动区）基础设施建设项目</t>
  </si>
  <si>
    <t>项目总面积约1.13平方公里，新建园区道路工程、综合管线工程、标准化厂房、商业配套、分离式立体交叉口、挡土墙和排水渠、停车场、园区污水处理厂建设工程及其他相关配套设施建设工程等。</t>
  </si>
  <si>
    <t>大型土石方平整工程、高压线迁改、征地拆迁</t>
  </si>
  <si>
    <t>东源县融湾工业投资有限公司</t>
  </si>
  <si>
    <t>产业发展平台项目</t>
  </si>
  <si>
    <t>东源东瑞农牧发展有限公司（船塘）现代农业生态养殖基地</t>
  </si>
  <si>
    <t>占地面积80.7万平方米，总建筑面积36.8万平方米，建设猪舍、办公生活区、有机肥厂、污水处理厂等，年新增出栏生猪30万头。</t>
  </si>
  <si>
    <t>完成猪舍、办公生活区、有机肥厂、污水处理厂建设</t>
  </si>
  <si>
    <t>东源东瑞农牧发展有限公司</t>
  </si>
  <si>
    <t>东源县卫生职业技术学校（南北校区）</t>
  </si>
  <si>
    <t>用地面积34万平方米，总建筑面积约20万平方米，新建实训楼、校舍、创业园、图书馆、食堂、风雨操场，运动场地、停车设施等配套工程。</t>
  </si>
  <si>
    <t>完成实训楼、校舍、图书馆、风雨操场等主体工程</t>
  </si>
  <si>
    <t>东源县教育局</t>
  </si>
  <si>
    <t>东源县职业教育培训基地迁建项目</t>
  </si>
  <si>
    <t>占地面积17万平方米，总建筑面积12.8万平方米，建设教学楼、综合楼、学员楼、食堂、图书馆、文体活动中心以及室外文体设施、露天停车场等公共配套设施。</t>
  </si>
  <si>
    <t>教学楼、综合楼等主体工程施工</t>
  </si>
  <si>
    <t>东源县第三人民医院</t>
  </si>
  <si>
    <t>总用地面积9.6万平方米，总建筑面积6.25万平方米，按三级乙等综合医院标准规划建设，设置床位数500张。</t>
  </si>
  <si>
    <t>完成综合楼、住院楼、周转楼、传染楼主体工程</t>
  </si>
  <si>
    <t>东源县卫健局</t>
  </si>
  <si>
    <t>东源县滨江新城污水处理厂及配套管网一期工程</t>
  </si>
  <si>
    <t>日处理总规模6.5万吨，其中一期日处理规模2万吨，二期日处理规模4.5万吨，近期配套管网9166米。</t>
  </si>
  <si>
    <t>东源县住房和城乡建设局</t>
  </si>
  <si>
    <t>东源县新材料产业基础设施建设项目</t>
  </si>
  <si>
    <t>总用地面积1500亩，建设内容包括征地拆迁、土地平整、市政道路、供水供电设施、燃气管网、排水渠、污水处理厂、通信管网及其他配套设施等。</t>
  </si>
  <si>
    <t>东源县硅产业集聚区（二期）基础设施建设项目</t>
  </si>
  <si>
    <t>项目总面积约1483.9亩，建设内容含道路工程（含广告牌、路边停车位建设）、土地征收及房屋拆迁工程、土石方工程等。</t>
  </si>
  <si>
    <t>市政道路建设及场地土石方平整</t>
  </si>
  <si>
    <t>东源县力升总部经济项目</t>
  </si>
  <si>
    <t>占地面积21万平方米, 建筑面积28万平方米，主要建设集团总部大楼、研发大楼、仓库、物流中心、生产车间、员工宿舍、食堂等。</t>
  </si>
  <si>
    <t>2019-2024</t>
  </si>
  <si>
    <t>生产车间、仓库主体施工</t>
  </si>
  <si>
    <t>力升树灯（河源)有限公司</t>
  </si>
  <si>
    <t>东源县联天科技钢结构构建生产项目</t>
  </si>
  <si>
    <t>占地面积14.06万平方米，总建筑面积7.76万平方米，新建钢结构厂房、办公室、宿舍，年产钢结构构件20万吨。</t>
  </si>
  <si>
    <t>2020年5月</t>
  </si>
  <si>
    <t>广东联天科技有限公司</t>
  </si>
  <si>
    <t>东源县拓万科技铝制品生产项目</t>
  </si>
  <si>
    <t>占地面积2.4万平方米，总建筑面积4.6万平方米，新建2栋标准厂房、1栋生产研发大楼、1栋钢架厂房、1栋宿舍，主要生产铝合金汽车零配件、LED显示屏、家电配件等，预计年产1000吨铝制品。</t>
  </si>
  <si>
    <t>厂房、研发大楼、宿舍</t>
  </si>
  <si>
    <t>2021年5月</t>
  </si>
  <si>
    <t>广东拓万科技有限公司</t>
  </si>
  <si>
    <t>东源县众美运动设备生产项目</t>
  </si>
  <si>
    <t>总建筑面积3.6万平方米，新建1栋厂房、1栋办公楼、1栋综合楼，主要生产智能电动跑步机、智能划船机等健身产品。</t>
  </si>
  <si>
    <t>厂房、办公楼、综合楼、值班室</t>
  </si>
  <si>
    <t>河源众美健康科技有限公司</t>
  </si>
  <si>
    <t>东源县凯利华电子生产项目</t>
  </si>
  <si>
    <t>占地面积2.2万平方米，总建筑面积5.4万平方米，新建2栋厂房、1栋办公楼、2栋宿舍，主要生产网通产品、机顶盒、安防产品等。</t>
  </si>
  <si>
    <t>2021年6月</t>
  </si>
  <si>
    <t>广东省高峰科技有限公司</t>
  </si>
  <si>
    <t>东源县必盛达注塑机生产项目</t>
  </si>
  <si>
    <t>占地面积1.6万平方米，总建筑面积3.3万平方米，新建1栋组装车间、1栋研发楼、2栋生产楼，年产1800台注塑机。</t>
  </si>
  <si>
    <t>2021年11月</t>
  </si>
  <si>
    <t>河源必盛达科技有限公司</t>
  </si>
  <si>
    <t>东源县万利科技电子产品生产项目</t>
  </si>
  <si>
    <t>占地面积2.5万平方米，新建3栋厂房、1栋综合办公楼及1栋宿舍楼等，主要生产手机背板配件、光学屏幕等电子产品。</t>
  </si>
  <si>
    <t>河源市万利科技有限公司</t>
  </si>
  <si>
    <t>东源县开蒙医疗产品生产项目</t>
  </si>
  <si>
    <t>占地面积2.1万平方米，建筑面积4.4万平方米，新建4栋厂房、1栋宿舍楼、1间配电房，主要生产呼吸机、血压计、血氧仪、额温计、衡器及上游产业链相关医疗产品。</t>
  </si>
  <si>
    <t>河源开蒙医疗科技有限公司</t>
  </si>
  <si>
    <t>河源绿然灯塔农产品物流园项目</t>
  </si>
  <si>
    <t>规划占地面积15.5万平方米，计划分两期建设，第一期建设现货交易区、远程远期交易区、农业互联网大厦、酒店公寓、职工公寓；第二期建设1万吨冷库、1万吨干货库及经营者公寓，增建保税物流中心（B型）。</t>
  </si>
  <si>
    <t>建设保税物流中心（B型）及经营者公寓</t>
  </si>
  <si>
    <t>广东绿然灯塔农产品物流有限公司</t>
  </si>
  <si>
    <t>东源县第四小学</t>
  </si>
  <si>
    <t>占地面积2万平方米，总建筑面积2.2万平方米，新建1栋综合楼、2栋教学楼、教师宿舍、食堂等，建设规模42个教学班，办学规模约2000人。</t>
  </si>
  <si>
    <t>东源县公用事业投资有限公司</t>
  </si>
  <si>
    <t>东源县精神专科医院</t>
  </si>
  <si>
    <t>总用地面积4.4万平方米，建筑占地面积1.25万平方米，总建筑面积3.22万平方米，主要建设急诊、门诊部、住院部、医技科室等。</t>
  </si>
  <si>
    <t>2020-2022</t>
  </si>
  <si>
    <t>完成建筑主体及设施设备采购</t>
  </si>
  <si>
    <t>东源县卫生健康局</t>
  </si>
  <si>
    <t>东源县粮食储备直属仓库迁建项目</t>
  </si>
  <si>
    <t>项目总用地面积2.6万平方米，总建筑面积2万平方米，主要建设2.5万吨粮食平房仓库、应急大米加工厂，辅助生产设施、行政管理及生活服务设施、室外工程。</t>
  </si>
  <si>
    <t>东源县粮食和物资储备有限责任公司</t>
  </si>
  <si>
    <t>（二）计划新开工项目：10项</t>
  </si>
  <si>
    <t>东源县综合资源利用中心</t>
  </si>
  <si>
    <t>总用地面积6.3万平方米，总建筑面积1.86万平方米，日处理垃圾规模600吨。</t>
  </si>
  <si>
    <t>东源深能环保有限公司</t>
  </si>
  <si>
    <t>广东晟源永磁材料有限责任公司8000t/a高性能钕铁硼永磁材料项目</t>
  </si>
  <si>
    <t>占地面积8.26万平方米，总建筑面4.77万平方米,新建生产车间、辅助车间及配套办公生活设施等，年产8000t/a高性能钕铁硼永磁材料。</t>
  </si>
  <si>
    <t>一期土建施工和主体设备安装</t>
  </si>
  <si>
    <t>广东晟源永磁材料有限责任公司</t>
  </si>
  <si>
    <t>东源县晶金电子生产项目</t>
  </si>
  <si>
    <t>占地面积1.3万平方米，建筑面积2.2万平方米，新建生产车间、办公楼、宿舍楼，主要生产PCB行业自动化设备（熔合机系列产品、冲孔机系列产品、压机系列产品等）。</t>
  </si>
  <si>
    <t>广东晶金智能科技有限公司</t>
  </si>
  <si>
    <t>东源县柏安汽车内饰材料生产项目</t>
  </si>
  <si>
    <t>占地面积1万平方米，总建设面积2万平方米，新建3栋厂房、1栋研发楼、1栋宿舍，主要生产汽车零部件及内饰、汽车发动机部件隔垫和汽车隔音材料等。</t>
  </si>
  <si>
    <t>广东柏安科技有限公司</t>
  </si>
  <si>
    <t>东源县三扬精密技术有限公司电子元件生产项目</t>
  </si>
  <si>
    <t>占地面积1.6万平方米，总建筑面积4.1万平方米，新建研发中心、办公楼、厂房及宿舍等，主要生产马达精密轴芯、马达关联部品、新型打印装置及零部件等。</t>
  </si>
  <si>
    <t>河源三扬精密技术有限公司</t>
  </si>
  <si>
    <t>东源风行牧业有限公司（骆湖）现代农业生态养殖基地</t>
  </si>
  <si>
    <t>一期庄岗项目建筑面积70万平方米，二期木眉项目建筑面积70万平方米，各自存栏种母猪20280头，公猪300头，保育育肥猪27万头。</t>
  </si>
  <si>
    <t>东源风行牧业有限公司</t>
  </si>
  <si>
    <t>东源县太二农业科技有限公司加州鲈鱼养殖项目</t>
  </si>
  <si>
    <t>占地面积8.5万平方米，建筑面积12万平方米，新建科技孵化基地、工厂化养殖系统、仓储加工及养殖厂房，主要建设工厂化养殖加州鲈鱼。</t>
  </si>
  <si>
    <t>河源太二农业科技有限公司</t>
  </si>
  <si>
    <t>温氏漳溪高效生态养殖基地</t>
  </si>
  <si>
    <t>拟租地约677亩，总建筑面积2.68万平方米，主要建设生活办公区、入场消毒隔离区、生产区、孵化区、环保区五大功能区，新建鸡舍19栋、孵化车间1栋、宿舍3栋、办公室1栋及附属配套设施。</t>
  </si>
  <si>
    <t>广东温氏南方家禽育种有限公司东源分公司</t>
  </si>
  <si>
    <t>东源县农村集中供水全覆盖建设项目</t>
  </si>
  <si>
    <t>10个乡镇32个行政村的水厂及管网铺设</t>
  </si>
  <si>
    <t>东源县水利工程建设服务中心</t>
  </si>
  <si>
    <t>供水工程</t>
  </si>
  <si>
    <t>华南师范大学东源附属小学（东源县第六小学）</t>
  </si>
  <si>
    <t>占地面积2.75万平方米，总建筑面积1.77万平方米，主要建设教学楼、行政楼、风雨操场等，拟设小学部36班。</t>
  </si>
  <si>
    <t>河源市越时顺诚房地产开发有限公司</t>
  </si>
  <si>
    <t>四</t>
  </si>
  <si>
    <t>和平县（15项）</t>
  </si>
  <si>
    <t>（一）续建项目：13项</t>
  </si>
  <si>
    <t>和平县高岭土高新材料生产基地</t>
  </si>
  <si>
    <t>占地面积75万平方米，新建办公楼、研发中心、堆场、厂房、生活区等，年产100万吨的中高端陶瓷产品及制品。</t>
  </si>
  <si>
    <t>厂房、办公楼土建施工</t>
  </si>
  <si>
    <t>和平县大坝金龙高岭土高新材料有限公司</t>
  </si>
  <si>
    <t>和平县政府</t>
  </si>
  <si>
    <t>和平县朋友高科环保涂料生产项目</t>
  </si>
  <si>
    <t>用地面积5.2万平方米，建筑面积11.5万平方米，建设办公楼、宿舍、厂房及配套产品检验检测中心等，年产环保涂料50万桶。</t>
  </si>
  <si>
    <t>广东朋友高科环保材料有限公司</t>
  </si>
  <si>
    <t>和平县瑞祥科技有限公司废弃塑料回收再利用项目</t>
  </si>
  <si>
    <t>占地面积3.18万平方米，新建生产车间、综合楼及设备购置等，设计年产编织袋及其他塑料制品3万吨。</t>
  </si>
  <si>
    <t>和平县瑞祥科技有限公司</t>
  </si>
  <si>
    <t>河源栖岭农牧科技有限公司现代农业建设项目</t>
  </si>
  <si>
    <t>占地面积1.7万平方米，一期主要建设办公楼、厂房、高级人才用房等，二期主要建设标准化腐竹车间、豆渣生物处理车间、黄豆储存仓、污水处理中心等。</t>
  </si>
  <si>
    <t>河源栖岭农牧科技有限公司</t>
  </si>
  <si>
    <t>和平县高铁新区两路一广场</t>
  </si>
  <si>
    <t>建设高铁新区内市政道路和高铁东站，其中站前大道长1.02公里，纬二路、和优路长1.2公里；高铁东站面积1万平方米；站前广场分为北停车场区和中央景观广场区，总面积约6万平方米。</t>
  </si>
  <si>
    <t>建设道路工程、涵洞工程、给排水工程、绿化亮化工程</t>
  </si>
  <si>
    <t>和平县农村公路服务中心</t>
  </si>
  <si>
    <t>市政基础设施工程</t>
  </si>
  <si>
    <t>和平县大环城公路二期工程</t>
  </si>
  <si>
    <t>全长7.7公里，主要建设内容为路基、路面工程，涵洞及其他附属工程。</t>
  </si>
  <si>
    <t>路基、路面工程，涵洞及其他附属工程。</t>
  </si>
  <si>
    <t>和平县交通运输局</t>
  </si>
  <si>
    <t>和平县福和产业转移园北扩工程</t>
  </si>
  <si>
    <t>总规划面积3.16平方公里，2021年首期推进1.2平方公里。开展征地拆迁、土地平整、市政道路及绿化亮化等配套工程建设。</t>
  </si>
  <si>
    <t>开展征地拆迁、土地平整及下水道管网建设</t>
  </si>
  <si>
    <t>和平县工业园管委会</t>
  </si>
  <si>
    <t>南和产业转移基地</t>
  </si>
  <si>
    <t>占地面积约6万平方米，建筑面积11.2万平方米，新建总部大厦、人才公寓、生产车间、仓库楼、产品展示楼、产品研发中心。</t>
  </si>
  <si>
    <t>2019-2023</t>
  </si>
  <si>
    <t>和平县华毅塑胶制品有限公司</t>
  </si>
  <si>
    <t>和平县三电电子产品生产项目</t>
  </si>
  <si>
    <t>占地面积1万平方米，建筑面积1.3万平方米，新建2栋厂房、1栋宿舍楼等，设计年产USB连接器500万件。</t>
  </si>
  <si>
    <t>河源市三电电子有限公司</t>
  </si>
  <si>
    <t>和平县朗轩眼镜生产项目</t>
  </si>
  <si>
    <t>占地面积0.8万平方米，建筑面积1.5万平方米，新建生产车间、办公楼、宿舍等，设计年生产眼镜100万副。</t>
  </si>
  <si>
    <t>和平县朗轩眼镜有限公司</t>
  </si>
  <si>
    <t>和平县汉粮农牧有限公司生猪养殖项目</t>
  </si>
  <si>
    <t>占地面积2万平方米，建设内容包括猪舍、办公用房及其他配套设施。</t>
  </si>
  <si>
    <t>和平县汉粮农牧有限公司</t>
  </si>
  <si>
    <t>和平县乐和有限公司彭寨生猪养殖项目</t>
  </si>
  <si>
    <t>占地4635亩，包括彭寨水口村和彭寨梅园村两地块，主要建设猪舍、员工宿舍、饲料仓库、污水处理站等。</t>
  </si>
  <si>
    <t>河源市乐和养殖有限公司</t>
  </si>
  <si>
    <t>和平县振安实验学校</t>
  </si>
  <si>
    <t>用地面积9.8万平方米，建筑面积1.3万平方米，新建教学楼、综合楼、体育馆、图书馆、饭堂、学生宿舍楼、办公楼及相关配套设施，开设小学54个班、初中42个班、高中30个班，容纳在校学生5100余人。</t>
  </si>
  <si>
    <t>和平县振鸿投资有限公司</t>
  </si>
  <si>
    <t>（二）计划新开工项目：2项</t>
  </si>
  <si>
    <t>和平县钟表科创城</t>
  </si>
  <si>
    <t>占地面积8.3万平方米，建筑面积20万平方米，新建研发创意中心、钟表孵化园、钟表检测中心、钟表展示中心和高级智慧公寓等。</t>
  </si>
  <si>
    <t>和平县工业商务和信息化局</t>
  </si>
  <si>
    <t>和平县全域自然村集中供水工程</t>
  </si>
  <si>
    <t>和平县辖区内17个镇，新建、维修水陂及蓄水池、管网、机井等基础设施建设。</t>
  </si>
  <si>
    <t>新建、维修水陂及蓄水池、管网、机井等基础设施建设</t>
  </si>
  <si>
    <t>和平县水务局</t>
  </si>
  <si>
    <t>五</t>
  </si>
  <si>
    <t>龙川县（25项）</t>
  </si>
  <si>
    <t>（一）续建项目：14项</t>
  </si>
  <si>
    <t>国道G205线龙川县城段改线工程</t>
  </si>
  <si>
    <t>全长24.1公里，按一级公路标准建设，设计速度80公里/小时，路基宽度32米，双向六车道，水泥混凝土路面。</t>
  </si>
  <si>
    <t>路基、桥涵、路面施工</t>
  </si>
  <si>
    <t>龙川县公路局</t>
  </si>
  <si>
    <t>龙川县政府</t>
  </si>
  <si>
    <t>省道S238线四都至贝岭段二级公路改建工程</t>
  </si>
  <si>
    <t>全长55.92公里，采用二级公路标准建设。</t>
  </si>
  <si>
    <t>路基路面、涵洞施工，完成郑贝大桥主体工程</t>
  </si>
  <si>
    <t>龙川县地方公路管理站</t>
  </si>
  <si>
    <t>龙川高铁新城综合交通枢纽及配套工程</t>
  </si>
  <si>
    <t>总用地面积13.4万平方米，总建筑面积5.8万平方米，主要建设龙川西站综合客运枢纽、站前东、西广场以及横二路北侧配套附属用房等。</t>
  </si>
  <si>
    <t>西广场及附属用房建设</t>
  </si>
  <si>
    <t>龙川县交通建设投资有限公司</t>
  </si>
  <si>
    <t>科逸家居设备（龙川）有限公司整体浴室生产基地</t>
  </si>
  <si>
    <t>占地面积178.5亩，主要建设厂房、仓库、宿舍、办公楼、综合楼及附属工程等，年设计整体浴室产能10万套。</t>
  </si>
  <si>
    <t>土建施工、设备购置</t>
  </si>
  <si>
    <t>科逸家居设备（龙川）有限公司</t>
  </si>
  <si>
    <t>龙川县人民医院新院</t>
  </si>
  <si>
    <t>总规划用地面积25.3万平方米，总建筑面积19.5万平方米,主要建设综合大楼、医技大楼、住院大楼、感染病房楼、后勤保障楼、宿舍公寓、行政管理楼及配套附属工程。</t>
  </si>
  <si>
    <t>室内外装修、设备购置安装</t>
  </si>
  <si>
    <t>龙川县人民医院</t>
  </si>
  <si>
    <t>广东（龙川）环霍山生态旅游度假区（首期）</t>
  </si>
  <si>
    <t>首期（南北门服务区）控规占用面积约2300亩，规划建设游客服务中心、生态休闲、旅游酒店、会议中心、演艺中心、配套商业街、霍仙路、旅游公路、内环路及配套教育基础设施等。</t>
  </si>
  <si>
    <t>2015-2025</t>
  </si>
  <si>
    <t>建设旅游酒店、商业街及写生基地等</t>
  </si>
  <si>
    <t>广东霍仙峰旅游景区股份有限公司</t>
  </si>
  <si>
    <t>国道G236线龙川县丰稔至县城段改建工程</t>
  </si>
  <si>
    <t>北起于龙川县丰稔镇莲东，终点位于马喉莲与G205国道相接，路线全长13.2公里。</t>
  </si>
  <si>
    <t>河惠莞高速公路麻布岗互通出口至兴宁市罗浮连接线公路工程（龙川段）</t>
  </si>
  <si>
    <t>项目起点位于河惠莞高速公路麻布岗互通出口处，终点止于赤化村哪扒寨处，全长4.94公里，按二级公路标准建设，采用设计速度60公里/时，路基宽度8.5米，行车道宽7.0米。</t>
  </si>
  <si>
    <t>完成路基4.94公里，桥涵50%</t>
  </si>
  <si>
    <t>省道S238线河惠莞高速公路黄鹤出口至紫市段二级公路工程</t>
  </si>
  <si>
    <t>项目起于黄布镇欧江村，终点止于紫市镇新北村，与县道 X151线相交，全长 8.65公里，拟按二级公路标准建设，路面宽7米，路基宽8.5米。</t>
  </si>
  <si>
    <t>完成项目主体工程建设</t>
  </si>
  <si>
    <t>龙川县幸福新城基础设施及配套工程建设项目</t>
  </si>
  <si>
    <t>主要建设幸福新城共18条主次干道及支路，包括道路、交通、桥涵、给排水、电气、绿化景观等工程。</t>
  </si>
  <si>
    <t>建设幸福大道及幸福路、涉铁道路</t>
  </si>
  <si>
    <t>龙川县城市管理和综合执法局</t>
  </si>
  <si>
    <t>广东名格光电科技有限公司偏光片及功能薄膜生产项目</t>
  </si>
  <si>
    <t>用地总面积54亩，建设3栋厂房、1栋办公楼、1栋宿舍楼（含食堂）、1个仓库及其他配套设施及绿化，年产偏光片200万平方米。</t>
  </si>
  <si>
    <t>2018-2022</t>
  </si>
  <si>
    <t>全面完成工程建设，竣工投产</t>
  </si>
  <si>
    <t>广东名格光电科技有限公司</t>
  </si>
  <si>
    <t>龙川县晶索工业润滑油生产项目</t>
  </si>
  <si>
    <t>占地面积1.5万平方米，新建厂房2栋、综合楼1栋、仓库1栋，年产工业润滑油25000桶。</t>
  </si>
  <si>
    <t>广东晶索新材料科技有限公司</t>
  </si>
  <si>
    <t>龙川县第三人民医院住院综合楼</t>
  </si>
  <si>
    <t>占地面积6042平方米，建筑面积24042平方米，新建1栋住院综合楼及设备购置。</t>
  </si>
  <si>
    <t>装修工程、设备购置</t>
  </si>
  <si>
    <t>龙川县第三人民医院</t>
  </si>
  <si>
    <t>龙川县广电高清双向网络工程</t>
  </si>
  <si>
    <t>包括数据中心机房系统工程，镇级机房，互动业务支撑系统配置，宽带数据城域网配置，光传输接入系统配置，有线电视光纤到户(FTTH)双向网络建设等。</t>
  </si>
  <si>
    <t>完成乡镇广电站前端机房改造，重新更换铺设相关乡镇有线广播电视光缆网络线路</t>
  </si>
  <si>
    <t>龙川县融媒体中心</t>
  </si>
  <si>
    <t>（二）计划新开工项目：11项</t>
  </si>
  <si>
    <t>龙川县新城区供水公司水厂工程一期项目</t>
  </si>
  <si>
    <t>一期供水规模10万吨/天，主要新建水厂一座，铺设水源输水管920米，输水主管19.6公里，输水主干管16公里，配水管27.2公里。</t>
  </si>
  <si>
    <t>取水泵站、净水厂土建及部分管网工程建设</t>
  </si>
  <si>
    <t>龙川县新城区供水公司</t>
  </si>
  <si>
    <t>龙川县宝利光电科技有限公司光电产品项目</t>
  </si>
  <si>
    <t>规划用地23亩，计划新建厂房、办公楼、宿舍及绿化等，主要生产偏光片产品，预计年产200万平方米偏光片。</t>
  </si>
  <si>
    <t>计划建设厂房、办公楼、宿舍等工程</t>
  </si>
  <si>
    <t>河源宝利光电科技有限公司</t>
  </si>
  <si>
    <t>龙川县两渡河流域综合整治工程</t>
  </si>
  <si>
    <t>新建DN300～DN800污水管、总长约34.34千米，污水连接支管管径DN150～DN200、总长约9.02千米，河道清淤约3.98万立方米，生态浮岛1647平方米，生态种植（挺水、沉水绿植）约3.3万平方米。</t>
  </si>
  <si>
    <t>完成两渡河两岸截污、河道清淤、沿河现状管道清淤、河道生态种植等</t>
  </si>
  <si>
    <t>龙川县环境技术中心</t>
  </si>
  <si>
    <t>龙川县能源生态园</t>
  </si>
  <si>
    <t>总用地面积约78亩，总建筑面积1.7万平方米，主要建设主厂房、主厂房渣池及汽机间、综合楼、污水处理站、综合水泵房、冷却塔等。年设计生活垃圾总处理规模为900t/d，一期为600t/d，预留二期300t/d，同时项目本期协同处置餐厨垃圾50t/d ，预留50t/d远期扩建空间。</t>
  </si>
  <si>
    <t>龙川县中存钢结构预制构件生产项目（一期）</t>
  </si>
  <si>
    <t>用地面积63亩，新建厂房、宿舍等，年产钢结构预制构件6万吨。</t>
  </si>
  <si>
    <t>计划建设厂房、办公楼、宿舍</t>
  </si>
  <si>
    <t>江西中存建筑工程有限公司</t>
  </si>
  <si>
    <t>龙川县凯昌高端品牌整装预制组件生产项目</t>
  </si>
  <si>
    <t>项目用地35.35亩，计划建设厂房、办公楼、宿舍等配套设施，主要生产商铺整装（预制组件）等高端家具制品。</t>
  </si>
  <si>
    <t>河源市凯昌工程建设有限公司</t>
  </si>
  <si>
    <t>龙川县龙母镇公寨矿泉水开发项目</t>
  </si>
  <si>
    <t>规划用地面积53亩，建筑占地面积1万平方米，建筑面积1.5万平方，新建1栋办公楼、 1栋生产车间、1栋仓库、1栋宿舍。</t>
  </si>
  <si>
    <t>河源市鑫隆工贸有限公司</t>
  </si>
  <si>
    <t>龙川县精神卫生中心</t>
  </si>
  <si>
    <t>规划用地面积2万平方米，总建筑面积3万平方米；拟新建1栋住院大楼、1栋门诊楼、1栋一层食堂、1栋二层后勤楼。</t>
  </si>
  <si>
    <t>龙川县慢性病防治院</t>
  </si>
  <si>
    <t>龙川县“三馆”（文化馆、图书馆、博物馆）升级改造项目</t>
  </si>
  <si>
    <t>总改造面积2.8万平方米，主要内容包括“三馆”室内二次装修、“三馆”消防系统、博物馆专项安防监控系统、博物馆陈列布展设计与制作等。</t>
  </si>
  <si>
    <t>升级改造工程施工</t>
  </si>
  <si>
    <t>龙川县文化广电旅游体育局</t>
  </si>
  <si>
    <t>文化体育项目</t>
  </si>
  <si>
    <t>龙川县佗城镇圩镇村升级改造工程示范区建设项目</t>
  </si>
  <si>
    <t>建设内容主要包括：一是佗城镇新街、百岁街、中山街、环城路沿线建筑外立面改造；二是北门铭佗、龙川考棚、忆影成儒、勒马驻邑、怀勤拾锦、西门码头等景点改造提升；三是游客服务中心（含广场）、主干道路面沥青铺设等。</t>
  </si>
  <si>
    <t>全面完成工程建设</t>
  </si>
  <si>
    <t>佗城镇政府</t>
  </si>
  <si>
    <t>龙川县黎咀镇省级非物质文化遗产手擎木偶戏产业发展中心</t>
  </si>
  <si>
    <t>总占地面积9050平方米，新建1栋木偶戏剧院、1栋木偶戏传承中心、木偶制作基地、文化长廊、广场等。</t>
  </si>
  <si>
    <t>黎咀镇政府</t>
  </si>
  <si>
    <t>六</t>
  </si>
  <si>
    <t>紫金县（22项）</t>
  </si>
  <si>
    <t>紫城工业园二期基础设施建设项目</t>
  </si>
  <si>
    <t>总占地面积641.3公顷，建设内容包括土方工程、道路工程、给排水工程、照明工程、电力电信工程、绿化工程等市政基础设施。</t>
  </si>
  <si>
    <t>开展征地拆迁、场地平整及建设市政道路、排水排污管网、绿化、边坡治理等</t>
  </si>
  <si>
    <t>紫城工业园开发有限公司</t>
  </si>
  <si>
    <t>紫金县政府</t>
  </si>
  <si>
    <t>紫金县蓝塘产业新城一期基础设施建设项目</t>
  </si>
  <si>
    <t>用地总面积668公顷，建设内容包括规划用地范围内的征地拆迁、场地平整、市政道路、市政管网、道路、绿化、照明、通信等市政基础设施。</t>
  </si>
  <si>
    <t>2020-2025</t>
  </si>
  <si>
    <t>开展征地拆迁、场地平整及建设市政道路、管网工程等</t>
  </si>
  <si>
    <t>紫金县蓝塘产业新城开发有限公司</t>
  </si>
  <si>
    <t>紫金县佑文中学</t>
  </si>
  <si>
    <t>规划面积27万平方米，建筑面积15万平方米；新建教学楼、综合楼、运动场、体育馆、学生宿舍、教师周转房、学生食堂。</t>
  </si>
  <si>
    <t>2019-2022</t>
  </si>
  <si>
    <t>完成土建及配套附属工程并交付使用</t>
  </si>
  <si>
    <t>紫金县佑文教育投资发展有限公司</t>
  </si>
  <si>
    <t>省道S120线紫金好义杉树坳至林田冷水坑段改建工程</t>
  </si>
  <si>
    <t>路线全长59.706，二级公路</t>
  </si>
  <si>
    <t>开展桥涵、路基等工程建设</t>
  </si>
  <si>
    <t>紫金县公路事务中心</t>
  </si>
  <si>
    <t>紫金县蓝塘产业新城南环路</t>
  </si>
  <si>
    <t>路线全长15公里，采用城市主干道标准建设，设计速度60公里/小时。</t>
  </si>
  <si>
    <t>完成南环路其中100米路面宽道路建设</t>
  </si>
  <si>
    <t>紫金县紫城工业园首期公共服务区</t>
  </si>
  <si>
    <t>用地面积26万平方米，总建筑面积35.84万平方米，主要开发建设园区内企业服务中心、工业厂房、宿舍公寓、商铺、写字楼、酒店等。</t>
  </si>
  <si>
    <t>建设厂房、宿舍楼、写字楼、酒店及市政基础设施</t>
  </si>
  <si>
    <t>紫金县龙和汇联合投资发展有限公司</t>
  </si>
  <si>
    <t>紫金县成亿科技有限公司智能家电生产项目</t>
  </si>
  <si>
    <t>总占地面积2.6万平方米，总建筑面积5.2万平方米；建设3栋厂房、1栋办公楼。主要生产风扇、通风设备、空气调节器、空气净化杀菌计等智能家电。</t>
  </si>
  <si>
    <t>完成厂房、办公楼等</t>
  </si>
  <si>
    <t>广东成亿科技有限公司</t>
  </si>
  <si>
    <t>紫金县正合智能科技有限公司自动化设备和智能装备生产项目</t>
  </si>
  <si>
    <t>总占地面积1.65万平方米，总建筑面积3.3万平方米；建设3栋厂房、1栋办公楼及附属工程，主要生产电加热管、自动绕丝机等全自动化设备和烤箱管、洗衣机管等智能装备。</t>
  </si>
  <si>
    <t>广东正合智能科技有限公司</t>
  </si>
  <si>
    <t>紫金县裕霸食品加工项目</t>
  </si>
  <si>
    <t>占地面积2.6万平方米，总建筑面积5.55万平方米，建设厂房、办公区、仓库、宿舍等，主要生产米粉、糕点糖果、各式饼类。</t>
  </si>
  <si>
    <t>厂房主体工程施工</t>
  </si>
  <si>
    <t>河源裕霸食品有限公司</t>
  </si>
  <si>
    <t>紫金县蒋氏食品有限公司粮食加工项目</t>
  </si>
  <si>
    <t>总占地面积2万平方米，总建筑面积3万平方米；主要建设厂房、宿舍、研发实验楼、办公楼等，年产面制品5000吨、斋制品2000吨、豆制品4000吨。</t>
  </si>
  <si>
    <t>厂房、宿舍主体建设</t>
  </si>
  <si>
    <t>河源蒋氏食品有限公司</t>
  </si>
  <si>
    <t>紫金客茶谷</t>
  </si>
  <si>
    <t>规划占地面积400万平方米，总建筑面积25万平方米，建设内容包括基础设施、茶产业园，旅游观光、体验及服务配套设施等；计划打造多彩茶园、林下茶种植、生态康养、客茶产学研及体验、客家文化风情、乡村田园综合和户外运动等综合文旅项目。</t>
  </si>
  <si>
    <t>2019-2028</t>
  </si>
  <si>
    <t>开展产业学院、休闲木屋等主体建设</t>
  </si>
  <si>
    <t>紫金县紫龙农业开发有限公司</t>
  </si>
  <si>
    <t>紫金县瑞佳食品有限公司生态养殖基地</t>
  </si>
  <si>
    <t>总规划用地面积为3045亩（其中建筑占地面积441亩平方米），总建筑面积为14.5万平方米，建设猪舍、保育舍、育肥舍、饲料车间、环保设施及配套办公用房。</t>
  </si>
  <si>
    <t>建设育肥区、二期污水处理站及附属设施</t>
  </si>
  <si>
    <t>河源瑞佳食品有限公司</t>
  </si>
  <si>
    <t>紫金县“三馆一中心”（博物馆、图书馆、文化馆和花朝戏传承发展中心）建设项目</t>
  </si>
  <si>
    <t>总用地面积46694平方米，总建筑面积25646平方米，建设博物馆、图书馆、文化馆、花朝戏传承发展中心、广场、停车场、市政配套设施等。</t>
  </si>
  <si>
    <t>建设博物馆、图书馆及文化馆等主体工程</t>
  </si>
  <si>
    <t>紫金县文化广电旅游体育局</t>
  </si>
  <si>
    <t>紫金县粮食和救灾救援物资储备仓库</t>
  </si>
  <si>
    <t>总占地面积4.9万平方米，总建筑面积1.44万平方米，建设平房仓、综合库、军供门店、应急加工厂、救灾救援物资储备仓库、消防及附属工程等。</t>
  </si>
  <si>
    <t>完成场地平整，进行粮食平房仓、综合库、救灾及救援物资储备仓库等建设</t>
  </si>
  <si>
    <t>紫金县发展和改革局</t>
  </si>
  <si>
    <t>（二）计划新开工项目：8项</t>
  </si>
  <si>
    <t>紫金县聚飞鑫光电子产品生产基地</t>
  </si>
  <si>
    <t>总用地面积30万平方米，总建筑面积约52万平方米，新建12栋厂房、2栋研发楼、8栋宿舍楼及附属工程，主要生产发光LED器件、光电器材、光学用薄膜等光电子产品。</t>
  </si>
  <si>
    <t>完成首期场地平整，开展厂房、宿舍等主体土建施工</t>
  </si>
  <si>
    <t>紫金县聚飞鑫科技有限公司</t>
  </si>
  <si>
    <t>紫金县敬梓温泉康养产业小镇首期项目</t>
  </si>
  <si>
    <t>首期总占地面积59.3万平方米，其中建筑占地面积约17.8万平方米，建筑面积59.4万平方米；建设内容：温泉康养酒店、温泉康养庄园、客家百艺民俗街、康养公寓、国际健康学院、南药养生论坛活动中心、南药颐养别院、静心康养庄园及配套附属工程。</t>
  </si>
  <si>
    <t>开展温泉康养酒店、温泉康养庄园等土建工程</t>
  </si>
  <si>
    <t>广东中紫康养产业有限公司</t>
  </si>
  <si>
    <t>紫金县城南新区现代服务业产业园基础设施建设项目</t>
  </si>
  <si>
    <t>总占地面积581公顷；主要建设内容包括规划用地范围内的征地拆迁、场地平整、市政道路、市政管网、道路绿化、照明、通信等配套工程。</t>
  </si>
  <si>
    <t>开展征地拆迁、场地平整、市政管网、道路基础等设施建设</t>
  </si>
  <si>
    <t>紫金县住房和城乡建设局</t>
  </si>
  <si>
    <t>紫金县金士领科技有限公司高分子材料氟塑料制品生产项目</t>
  </si>
  <si>
    <t>总占地面积1.5万平方米，总建筑面积3.85万平方米，主要建设建筑2栋厂房、1栋宿舍及供电房等附属工程，主要生产塑料棒、塑料管、塑料板等高分子材料氟塑料制品。</t>
  </si>
  <si>
    <t>建设厂房、办公楼等主体工程</t>
  </si>
  <si>
    <t>金士领（河源）科技有限公司</t>
  </si>
  <si>
    <t>紫金县勤进达实业有限公司汽车零部件生产项目</t>
  </si>
  <si>
    <t>总占地面积1.7万平方米，总建筑面积4.2万平方米，主要建设3栋厂房、1栋办公楼、1栋宿舍，主要生产汽车零部件。</t>
  </si>
  <si>
    <t>厂房、办公楼等主体工程建设</t>
  </si>
  <si>
    <t>河源市勤进达实业有限公司</t>
  </si>
  <si>
    <t>紫金县金石矿业有限公司马家柿高岭土开采及精加工项目</t>
  </si>
  <si>
    <t>总占地面积5万平方米，总建筑面积1.5万平方米；建设厂房、仓库、办公楼、宿舍楼，年产高岭土、钾钠长石各10万吨，环保砖等附属产品130万吨。</t>
  </si>
  <si>
    <t>完成场地平整，开展厂房、仓库、办公楼等主体工程建设</t>
  </si>
  <si>
    <t>紫金县金石矿业有限公司</t>
  </si>
  <si>
    <t>广东供销天业（紫金）冷链物流产业园</t>
  </si>
  <si>
    <t>规划用地面积约49.5亩，规划总建筑面积2.5万平方米，设计总库容约8000吨，主要建设冷库、加工车间、综合楼、配套冷链仓储物流设施设备等。</t>
  </si>
  <si>
    <t>完成场地平整，开展厂房、仓库等工程建设</t>
  </si>
  <si>
    <t>广东天金冷链物流有限公司</t>
  </si>
  <si>
    <t>紫金县国防教育基地</t>
  </si>
  <si>
    <t>总占地面积2.95万平方米，总建筑面积1.28万平方米，建设内容包括综合楼、实训楼、宿舍楼、物资楼、食堂等各1栋，射击场、训练场及附属配套设施。</t>
  </si>
  <si>
    <t>完成项目用地征收、场地平整，进行综合楼等主体建设</t>
  </si>
  <si>
    <t>七</t>
  </si>
  <si>
    <t>连平县（22项）</t>
  </si>
  <si>
    <t>（一）续建项目：7项</t>
  </si>
  <si>
    <t>连平县县城新水厂</t>
  </si>
  <si>
    <t>水厂占地面积5万平方米，总建设规模7.6万立方米/日，一期供水规模万3万立方米/日，二期供水规模4.6万立方米/日，铺设DN800mm配水管道11.9公里，建设1.7公里管线隧道。</t>
  </si>
  <si>
    <t>土建施工，年底建成投产</t>
  </si>
  <si>
    <t>连平县城市管理和综合执法局</t>
  </si>
  <si>
    <t>连平县政府</t>
  </si>
  <si>
    <t>连平县瓮潭水库忠信片区供水项目</t>
  </si>
  <si>
    <t>新建一个供水规模为4.4万立方米/日水厂，输水管网工程引水管道沿着瓮潭二级电站原引水渠布置至新建水厂，总长3.23公里，配套输配水管网总长约18.83公里。</t>
  </si>
  <si>
    <t>连平县水务局</t>
  </si>
  <si>
    <t>深圳南山（连平）产业转移园园区基础设施建设项目</t>
  </si>
  <si>
    <t>建设内容包括新建市政道路8527米（新建规划纵一、二路、横一、二路），升级改造道路4136米（生态园镇村工业大道改造）；物流园道路升级工程(大广高速引线扩宽、新建新区大道）；忠定线至建儒科技段道路升级改造；征地拆迁面积约2500亩。</t>
  </si>
  <si>
    <t>连平县工业园区管委会</t>
  </si>
  <si>
    <t>省道S341线连平隆街至新河村段改建工程</t>
  </si>
  <si>
    <t>项目全长16.425公里（含支线长4公里），采用二级公路标准设计。</t>
  </si>
  <si>
    <t>桥梁涵洞、挡土墙、路基路面工程等建设</t>
  </si>
  <si>
    <t>连平县地方公路管理局</t>
  </si>
  <si>
    <t>连平县产业新城高压线廊路及公园路建设项目</t>
  </si>
  <si>
    <t>建设高压线廊路4.5公里道路、公园路3.8公里、园区700亩土地征收及道路沿线土地房屋征收。</t>
  </si>
  <si>
    <t>高压线廊路、公园路道路工程及其附属设施</t>
  </si>
  <si>
    <t>连平县工业园管理委员会</t>
  </si>
  <si>
    <t>连平县维敏特科技有限公司热敏纸生产项目</t>
  </si>
  <si>
    <t>占地面积75亩，新建厂房、办公楼、宿舍；年产热敏纸5万吨。</t>
  </si>
  <si>
    <t>建设办公楼、宿舍楼、厂房</t>
  </si>
  <si>
    <t>广东维敏特科技有限公司</t>
  </si>
  <si>
    <t>连平东瑞农牧发展有限公司（三角镇）智能化生猪养殖项目</t>
  </si>
  <si>
    <t>占地面积4.6万平方米，总建筑面积13.1万平方米，建设高层楼房猪舍、配套有机肥厂、无害化处理房、污水处理厂等，年新增出栏生猪12万头。</t>
  </si>
  <si>
    <t>猪舍主体外墙施工、室内设备安装及配套附属设施建设</t>
  </si>
  <si>
    <t>连平东瑞农牧发展有限公司</t>
  </si>
  <si>
    <t>（二）计划新开工项目：15项</t>
  </si>
  <si>
    <t>广东（河源）万洋众创城（一期）</t>
  </si>
  <si>
    <t>一期用地面积670亩，总建筑面积90万平方米，主要建设制造业集聚平台，将项目打造成集制造研发、电子商务、仓储物流、生活配套、金融服务和智能园区管理为一体的绿色智能产业园区。</t>
  </si>
  <si>
    <t>河源万洋众创城科技有限公司</t>
  </si>
  <si>
    <t>河源市灯塔盆地国家级农业产业园（连平县片）示范产业园区基础设施建设项目</t>
  </si>
  <si>
    <t>连平县忠信镇农业示范产业园农业基础设施建设，农旅结合旅游设施建设，农业科教研学类设施建设。</t>
  </si>
  <si>
    <t>2022-2027</t>
  </si>
  <si>
    <t>连平县农业农村局</t>
  </si>
  <si>
    <t>国道G105线连平县城过境段改线工程</t>
  </si>
  <si>
    <t>全长7.73公里，按一级公路建设。</t>
  </si>
  <si>
    <t>连平县公路事务中心</t>
  </si>
  <si>
    <t>连平县美嘉美科技有限公司五金配件生产项目</t>
  </si>
  <si>
    <t>占地总面积2万平方米，建筑总面积2.5万平方米，新建3栋生产厂房、1栋办公楼、1栋宿舍，主要生产橱柜调整脚、家具功能配件、隔板、收纳盒等五金配件。</t>
  </si>
  <si>
    <t>建设厂房、办公楼、宿舍楼</t>
  </si>
  <si>
    <t>河源市美嘉美科技有限公司</t>
  </si>
  <si>
    <t>连平县光扬电子塑胶生产项目</t>
  </si>
  <si>
    <t>总占地面积9424平方米，总建筑面积1.1万平方米，新建生产车间、喷涂车间、宿舍楼等，主要生产电脑塑胶件、玩具等。</t>
  </si>
  <si>
    <t>光扬电子塑胶（广东）有限公司</t>
  </si>
  <si>
    <t>连平忠信南部片区城乡冷链物流基础设施建设项目</t>
  </si>
  <si>
    <t>占地面积3万平方米，主要建设物流冷链仓储厂房、农产品集散中心，配套雨棚停车场及1:1配备充电桩。</t>
  </si>
  <si>
    <t>忠信镇政府</t>
  </si>
  <si>
    <t>连平县文化体育服务中心</t>
  </si>
  <si>
    <t>总用地面积4.68万平方米，总建筑面积3.2万平方米，主要包括文化中心、体育活动中心、科技中心、图书中心、游客接待中心及附属配套工程。</t>
  </si>
  <si>
    <t>连平县住房和城乡建设局</t>
  </si>
  <si>
    <t>连平县忠信片区文化旅游基础设施提升改造项目（一期）</t>
  </si>
  <si>
    <t>在大湖镇大湖寨、何新屋围屋红色旅游基地、油溪镇双瀑峡粗石坑康养森林公园等现有基础设施进行提升。</t>
  </si>
  <si>
    <t>对何新屋、大湖寨实施文物保护，粗石坑双瀑峡景区提升，景区老旧房屋修缮等</t>
  </si>
  <si>
    <t>连平县文化广电旅游体育局</t>
  </si>
  <si>
    <t>宜居城乡项目</t>
  </si>
  <si>
    <t>连平县内莞镇元善镇乡村旅游公共服务保障及基础设施提升工程</t>
  </si>
  <si>
    <t>主要建设各民俗文化村落的生态景观廊道及提升区域范围内整体旅游基础设施，加强沿线景观质量提升。包括显村村生态示范村、塘兴村田园风光体验园、民俗村落风貌、游客服务中心、建筑文物修缮以及大席河两岸和碧道建设等。</t>
  </si>
  <si>
    <t>民俗村落景观廊道、沿线景观提升改造</t>
  </si>
  <si>
    <t>连平县陂头镇生态旅游示范区文化旅游基础设施建设项目</t>
  </si>
  <si>
    <t>主要提升夏田古村文旅设施、建设游客服务中心及旅游风景碧道、镇区风貌提升、历史文化保护、燕岩寺至观音岩沿线8.5公里植被恢复及局部生态修复和片区整体基础设施提升等。</t>
  </si>
  <si>
    <t>建设综合游客服务中心及基础设施提升改造</t>
  </si>
  <si>
    <t>连平县革命老区（绣缎镇、大湖镇、三角镇）乡村振兴示范区旅游配套建设项目</t>
  </si>
  <si>
    <t>串联辖区内12个革命老区村落，以“红色+生态”农旅融合发展为定位，围绕融入灯塔盆地红色革命教育基地“革命、客韵、文史”红色文化旅游建设。</t>
  </si>
  <si>
    <t>红色文化旅游基础设施建设</t>
  </si>
  <si>
    <t>连平县乡村振兴局</t>
  </si>
  <si>
    <t>连平县油溪镇十里长街文化旅游长廊</t>
  </si>
  <si>
    <t>主要开展道路整治工程、公共设施改造提升工程、景观提升工程以及旅游区配套设施建设。</t>
  </si>
  <si>
    <t>沿河河堤7公里改造、沿河护栏维修建设</t>
  </si>
  <si>
    <t>油溪镇政府</t>
  </si>
  <si>
    <t>连平县学前教育基础设施建设项目</t>
  </si>
  <si>
    <t>建设富民新区幼儿园、城西幼儿园、东河幼儿园、陂头镇中心幼儿园、油溪镇中心幼儿园及隆街镇中心幼儿园共6所幼儿园主体、活动用房、户外活动场地、行政办公楼、绿化场地及购置设施设备。</t>
  </si>
  <si>
    <t>连平县教育局</t>
  </si>
  <si>
    <t>连平县第三小学新建项目</t>
  </si>
  <si>
    <t>占地面积2.4万平方米，总建筑面积1万平方米，新建教学楼、办公楼及配套附属设施，设置42个教学班，学位1890个。</t>
  </si>
  <si>
    <t>连平县第四小学新建项目</t>
  </si>
  <si>
    <t>占地面积1.35万平方米，总建筑面积0.75万平方米，新建教学楼、办公楼及配套附属设施，设置24个教学班，学位1080个。</t>
  </si>
  <si>
    <t>八</t>
  </si>
  <si>
    <t>江东新区（22项）</t>
  </si>
  <si>
    <t>河源江东新区基础设施建设项目</t>
  </si>
  <si>
    <t>建设江东新区产业园区二期基础设施、紫金桥北综合开发、紫金桥头片区综合开发等3个子项目。</t>
  </si>
  <si>
    <t>江东新区管委会</t>
  </si>
  <si>
    <t>146-1</t>
  </si>
  <si>
    <t>河源江东新区产业园区（二期）基础设施建设项目</t>
  </si>
  <si>
    <t>开展2.3平方公里范围内的市政道路基础设施建设</t>
  </si>
  <si>
    <t>2018-2025</t>
  </si>
  <si>
    <t>市政路基填筑、路面施工等</t>
  </si>
  <si>
    <t>河源市鋐晟开发投资有限公司</t>
  </si>
  <si>
    <t>146-2</t>
  </si>
  <si>
    <t>江东新区紫金桥北综合开发（部分工程）项目</t>
  </si>
  <si>
    <t>占地面积1.03平方公里，建设内容为土石方工程、新建道路，同时配套建设道路照明、绿化、综合管道等工程；东江东岸河堤工程630米；新建安置房1400套。</t>
  </si>
  <si>
    <t>2019-2027</t>
  </si>
  <si>
    <t>开展市政道路、安置房建设</t>
  </si>
  <si>
    <t>河源江东新区城东街道办事处</t>
  </si>
  <si>
    <t>146-3</t>
  </si>
  <si>
    <t>河源江东新区紫金桥头片区综合开发（部分工程）项目</t>
  </si>
  <si>
    <t>总面积共2.22平方公里，建设内容包括项目区域内市政基础设施配套和市政公共配套。</t>
  </si>
  <si>
    <t>河源市高铁新城河源东站综合交通枢纽项目</t>
  </si>
  <si>
    <t>总用地面积约68万平方米，项目分为市政基础建设与市政公共配套建设。</t>
  </si>
  <si>
    <t>土建施工，2022年建成投产</t>
  </si>
  <si>
    <t>河源市江东新区公用事业有限公司</t>
  </si>
  <si>
    <t>江东新区坚宝电缆有限公司电缆生产项目</t>
  </si>
  <si>
    <t>总用地面积184亩，总建筑面积24.5万平方米，新建厂房、办公楼、宿舍等，主要生产普通电缆、专用特种电缆。</t>
  </si>
  <si>
    <t>河源坚宝电缆有限公司</t>
  </si>
  <si>
    <t>江东新区古竹镇紫古大道及竹港大道道路提质升级项目</t>
  </si>
  <si>
    <t>升级改造紫古大道及竹港大道道路路面、 排水（雨污）、交通设施、照明、景观绿化等。</t>
  </si>
  <si>
    <t>完成道路升级改造</t>
  </si>
  <si>
    <t>江东新区古竹镇政府</t>
  </si>
  <si>
    <t>江东新区东江东路（D路至面粉厂）</t>
  </si>
  <si>
    <t>开展道路红线范围内的土石方工程、 道路工程、给排水工程、照明工程、绿化工程、交通工程。</t>
  </si>
  <si>
    <t>完成建设并交付使用</t>
  </si>
  <si>
    <t>河源市江东新区开发投资有限公司</t>
  </si>
  <si>
    <t>江东新区东江东岸碧道工程（胜利大桥至紫金桥段）</t>
  </si>
  <si>
    <t>全长2.9公里，面积为26万平方米，主要建设一条集城市广场、儿童互动智慧区、科技灯光区、共建友谊林区等于一体的线性滨水绿带。</t>
  </si>
  <si>
    <t>水利基础设施工程</t>
  </si>
  <si>
    <t>江东新区产业园公共服务配套项目</t>
  </si>
  <si>
    <t>总用地面积4.7万平方米，建筑占地面积1.2万平方米，总建筑面积10.4万平方米，主要建设标准厂房、管理中心及孵化园二期两栋商业服务大楼、职工公寓二期四栋公寓大楼等配套设施。</t>
  </si>
  <si>
    <t>完成管理中心二期主体施工、室内外装修工程</t>
  </si>
  <si>
    <t>河源江东新区胜利村安置小区二期建设项目</t>
  </si>
  <si>
    <t>总用地面积2.79万平方米，总建筑面积11.28万平方米，规划建设8栋高层住宅楼及部分配套商业用房，安置房总套数约558套。</t>
  </si>
  <si>
    <t>（二）计划新开工项目：14项</t>
  </si>
  <si>
    <t>河源固达高端数控装备制造项目（一期）</t>
  </si>
  <si>
    <t>一期用地面积4.68万平方米，主要生产固达三轴、五轴数控机床设备等。</t>
  </si>
  <si>
    <t>广东固达机械装备有限公司</t>
  </si>
  <si>
    <t>河源铂科高端合金软磁材料生产基地（一期）</t>
  </si>
  <si>
    <t>一期用地面积4.2万平方米，建筑面积约8.4万平方米，年产金属软磁粉芯2万吨。</t>
  </si>
  <si>
    <t>河源市铂科新材料有限公司</t>
  </si>
  <si>
    <t>河源江东新区盛丰电子科技生产项目</t>
  </si>
  <si>
    <t>规划用地面积14490平方米，总建筑面积33489平方米，主要建设工业厂房、办公楼及配套设施。</t>
  </si>
  <si>
    <t>厂房、办公楼土建施工等</t>
  </si>
  <si>
    <t>河源市盛丰电子科技有限公司</t>
  </si>
  <si>
    <t>河源江东新区熙研生物健康产业项目</t>
  </si>
  <si>
    <t>规划用地面积2.7万平方米，建筑面积5.6万平方米，新建2栋研发厂房、1栋化妆品厂、1栋食品厂、1栋发酵厂、1栋宿舍等。</t>
  </si>
  <si>
    <t>广东熙研生物科技有限公司</t>
  </si>
  <si>
    <t>河源江东新区珊玛新型金属建材生产项目</t>
  </si>
  <si>
    <t>占地面积2.5万平方米，建筑总面积4.9万平方米，主要生产新型金属建筑装饰材料及配套产品。</t>
  </si>
  <si>
    <t>河源珊玛建材科技有限公司</t>
  </si>
  <si>
    <t>江东新区震海智能制造项目</t>
  </si>
  <si>
    <t>占地面积1.9万平方米，总建筑面积3.8万平方米，主要生产智能家具、钣金装备等。</t>
  </si>
  <si>
    <t>震海智能制造(广东)有限公司</t>
  </si>
  <si>
    <t>河源永柏新材料项目</t>
  </si>
  <si>
    <t>占地面积1万平方米，建筑面积2.5万平方米，主要生产高分子粘合材料。</t>
  </si>
  <si>
    <t>深圳市永柏新材料科技有限公司</t>
  </si>
  <si>
    <t>省道S230线河源市区泥坑村至前进村段（东环路）路面改造工程</t>
  </si>
  <si>
    <t>道路长度约14.73公里，主要完成路面挖补、铺设沥青混凝土路面，增设非机动车道、人行道。</t>
  </si>
  <si>
    <t>江东新区公路事务中心</t>
  </si>
  <si>
    <t>江东新区智慧交通暨红绿灯电子警察新建项目</t>
  </si>
  <si>
    <t>新建智能应用平台系统、原有路口交通信号灯系统升级改造、新建交通信号灯、电子警察等系统。</t>
  </si>
  <si>
    <t>智慧交通暨红绿灯电子警察系统建设</t>
  </si>
  <si>
    <t>江东新区自然资源和城乡建设局</t>
  </si>
  <si>
    <t>河源生态环保城市会客厅</t>
  </si>
  <si>
    <t>用地面积8888平方米，建筑面积6980平方米，馆内设有序厅、绿水青山馆、饮水思源、环保之路、生态典范、生态新城和幸福河源等7个板块，同时设置了多功能厅、碳排放交易中心、管理办公室、助农直播和配电房等。</t>
  </si>
  <si>
    <t>河源市江东新区鑫晟投资有限公司</t>
  </si>
  <si>
    <t>华南师范大学附属河源江东星河学校</t>
  </si>
  <si>
    <t>规划用地面积6万平方米，计划建设4栋教学楼、1栋行政楼、1栋教师宿舍楼、1栋学生宿舍楼、1栋食堂、1座风雨操场（体育馆）、室外运动场及停车场等，拟设小学部60班、初中部30班。</t>
  </si>
  <si>
    <t>学校主体建筑施工</t>
  </si>
  <si>
    <t>河源星置城市建设有限公司</t>
  </si>
  <si>
    <t>江东新区凤凰山学校</t>
  </si>
  <si>
    <t>规划总用地面积4.6万平方米，总建筑面积4.8万平方米，新建行政楼、报告厅、宿舍楼、体育馆及食堂等，拟设小学部42班、初中部18班。</t>
  </si>
  <si>
    <t>河源市碧桂园置业有限公司</t>
  </si>
  <si>
    <t>江东新区临江中心幼儿园迁建项目</t>
  </si>
  <si>
    <t>规划用地面积8052平方米，总建筑面积9850平方米，建设幼儿园校舍、室外活动场地及附属设施等，拟设21个班，幼儿人数为735人。</t>
  </si>
  <si>
    <t>江东新区应急救灾物资储备库</t>
  </si>
  <si>
    <t>用地面积8002平方米，建筑占地面积1830平方米，总建筑面积19887平方米，拟建1栋救灾物资库、1栋综合楼（含应急救援、救灾体能技能培训中心及辅助用房、会议中心、宿舍等）及附属工程。</t>
  </si>
  <si>
    <t>九</t>
  </si>
  <si>
    <t>市高新区（17项）</t>
  </si>
  <si>
    <t>今麦郎饮品河源生产基地</t>
  </si>
  <si>
    <t>占地面积9.23万平方米，建筑面积11.1万平方米，主要生产果汁、茶饮料、软化纯净水等。</t>
  </si>
  <si>
    <t>厂房装修及设备安装</t>
  </si>
  <si>
    <t>今麦郎饮品（河源）有限公司</t>
  </si>
  <si>
    <t>市高新区管委会</t>
  </si>
  <si>
    <t>市高新区金三维模具生产基地</t>
  </si>
  <si>
    <t>占地面积4.6万平方米，建筑面积约9万平方米，新建4栋厂房、1栋研发大楼、1栋宿舍等，主要生产精密模具和塑胶制品。</t>
  </si>
  <si>
    <t>河源金三维智造有限公司</t>
  </si>
  <si>
    <t>碧优选河源包装饮用天然水生产基地</t>
  </si>
  <si>
    <t>占地面积6.3万平方米，建筑面积4.17万平方米，新建钢结构厂房、辅助用房等六栋建筑，年产71万吨饮用水。</t>
  </si>
  <si>
    <t>土建施工、装修工程</t>
  </si>
  <si>
    <t>河源市碧优选饮用水有限公司</t>
  </si>
  <si>
    <t>市高新区尚雷仕智能SPA无边际泳池及亚克力新型材料制造基地</t>
  </si>
  <si>
    <t>占地面积6.93万平方米，建筑面积14.4万平方米，新建1栋智能制造工厂、1栋研发中心、1栋宿舍等。</t>
  </si>
  <si>
    <t>广东尚雷仕智能健康科技有限公司</t>
  </si>
  <si>
    <t>市高新区欣南锂电池生产基地</t>
  </si>
  <si>
    <t>占地面积4.67万平方米，建筑面积9.96万平方米，新建4栋厂房，建设若干条锂电池生产线。</t>
  </si>
  <si>
    <t>河源市欣南通讯设备有限公司</t>
  </si>
  <si>
    <t>卓翼科技河源生产基地（一期）</t>
  </si>
  <si>
    <t>总建筑面积10.88万平米，建设2栋厂房、1栋办公楼及1栋宿舍，建设若干条SMT产线及智能终端组装线，年产7000万台手机、路由器等智能产品。</t>
  </si>
  <si>
    <t>装修工程及设备安装</t>
  </si>
  <si>
    <t>卓翼科技（河源）有限公司</t>
  </si>
  <si>
    <t>乔丰科技（河源） 生产基地</t>
  </si>
  <si>
    <t>总建筑面积约22万平方米，主要建设2栋厂房、2栋宿舍及设备购置，主要生产汽车内饰配件等，预计年产汽车导航影音中央控制面板700万套。</t>
  </si>
  <si>
    <t>厂房、宿舍楼土建施工</t>
  </si>
  <si>
    <t>乔丰科技实业（河源）有限公司</t>
  </si>
  <si>
    <t>市高新区科技五路、高新七路及深河A区市政基础设施提升工程</t>
  </si>
  <si>
    <t>建设科技五路（铁路以西至205国道）升级改造、高新七路及深河A区（洪洞河景观提升和中兴大道）基础设施完善、明珠工业园片区污水管道等。</t>
  </si>
  <si>
    <t>市政道路升级改造</t>
  </si>
  <si>
    <t>河源市润业投资有限公司</t>
  </si>
  <si>
    <t>市高新区深河A区统建厂房及东江干流东洲坝段湿地水生态工程</t>
  </si>
  <si>
    <t>项目包含两部分工程，一是深河A区统建厂房工程，占地面积6.1万平方米，总建筑面积12.2万平方米，新建研发中心、孵化中心、2栋厂房及配套设施；二是东江干流东洲坝段湿地水生态工程，主要建设河堤、护岸、河道清淤疏浚及湿地公园建设。</t>
  </si>
  <si>
    <t>深河A区统建厂房竣工验收并交付使用</t>
  </si>
  <si>
    <t>市高新区昌硕科技发展有限公司文具生产项目</t>
  </si>
  <si>
    <t>用地面积2.4万平方米，建筑面积8万平方米，新建6栋厂房、1栋宿舍、1栋办公楼，主要生产订书机、打孔机等文具。</t>
  </si>
  <si>
    <t>完成2栋厂房及1栋宿舍的建设</t>
  </si>
  <si>
    <t>河源昌硕科技发展有限公司</t>
  </si>
  <si>
    <t>市高新区格瑞斯智能家居五金生产基地</t>
  </si>
  <si>
    <t>用地面积3万平方米，新建4栋厂房、1栋宿舍，年产阻尼抽屉2000万套、阻尼滑轨3000万套。</t>
  </si>
  <si>
    <t>完成4栋厂房及1栋宿舍的建设</t>
  </si>
  <si>
    <t>河源市格瑞斯精密五金有限公司</t>
  </si>
  <si>
    <t>市高新区科峤自动化干燥设备生产项目</t>
  </si>
  <si>
    <t>占地面积1万平方米，总建筑面积2万平方米，主要建设2栋厂房、1栋办公楼、1栋宿舍楼，主要生产自动化干燥设备、隧道式烤箱、紫外线UV干燥机、箱型烤箱等产品，年产能约300台。</t>
  </si>
  <si>
    <t>科峤精密机械（河源）有限公司</t>
  </si>
  <si>
    <t>市高新区顺和实业有限公司高新工业园</t>
  </si>
  <si>
    <t>总占地面积4.55万平方米，总建筑面积11万平方米，主要建设6栋仓库厂房、1栋宿舍楼，项目为众新格力物流园。</t>
  </si>
  <si>
    <t>完成所有厂房和宿舍建筑及装饰工程</t>
  </si>
  <si>
    <t>河源顺和实业有限公司</t>
  </si>
  <si>
    <t>市高新区智能眼镜产业孵化基地</t>
  </si>
  <si>
    <t>占地面积9.6万平方米，总建筑面积25.5万平方米，主要建设1栋高新技术厂房、12栋厂房、6栋宿舍楼。</t>
  </si>
  <si>
    <t>厂房主体结构封顶</t>
  </si>
  <si>
    <t>河源市上久投资有限公司</t>
  </si>
  <si>
    <t>（二）计划新开工项目：3项</t>
  </si>
  <si>
    <t>河源市水产业园（一期）项目</t>
  </si>
  <si>
    <t>总用地面积约2132.4亩，建设内容为产业城A区厂房建设工程、市政道路工程、征地拆迁、土石方挖填等</t>
  </si>
  <si>
    <t>征地拆迁、场地平整、部分市政道路建设</t>
  </si>
  <si>
    <t>农夫山泉（河源）三期项目</t>
  </si>
  <si>
    <t>规划建设用地面积420亩，建设农夫山泉广东第三生产基地。</t>
  </si>
  <si>
    <t>农夫山泉股份有限公司</t>
  </si>
  <si>
    <t>市高新区电子信息智能制造产业基地（卓翼科技二期）</t>
  </si>
  <si>
    <t>总用地面积19.7万平方米，总建筑面积51万平方米，其中生产厂房40万平方米，生活配套用房11万平方米，主要建设5栋厂房、1栋办公楼、6栋宿舍楼和2栋食堂以及配套附属设施。</t>
  </si>
  <si>
    <t>部分厂房建设</t>
  </si>
  <si>
    <t>河源市润峰电子科技有限公司</t>
  </si>
  <si>
    <t>十</t>
  </si>
  <si>
    <t>市灯塔盆地农高区（5项）</t>
  </si>
  <si>
    <t>（一）续建项目：3项</t>
  </si>
  <si>
    <t>美林油茶（河源）现代产业基地</t>
  </si>
  <si>
    <t>占地面积8.8万平方米，建筑面积9.5万平方米，建设综合大楼、油茶精深加工厂区、物流仓储中心、油茶博物馆、研发大楼（油茶研究院）、办公及宿舍楼。</t>
  </si>
  <si>
    <t>完成油茶精深加工厂区、办公及宿舍楼</t>
  </si>
  <si>
    <t>广东美林农业投资发展有限公司</t>
  </si>
  <si>
    <t>市灯塔盆地农高区管委会</t>
  </si>
  <si>
    <t>河源市灯塔盆地农高区供水一体化工程</t>
  </si>
  <si>
    <t>新建自来水厂总规模4万吨/日，占地面积约1.2万平方米，一期供水量2万吨/日，1.55公里原水管道，配水管道111.77公里。</t>
  </si>
  <si>
    <t>完成对原顺天镇自来水厂收购和升级改造工程及部分管网建设</t>
  </si>
  <si>
    <t>灯塔盆地乡村发展有限公司</t>
  </si>
  <si>
    <t>河源市灯塔盆地农业科技服务中心（农业医院）</t>
  </si>
  <si>
    <t>总占地面积约2.36万平方米，建筑面积0.83万平方米，建设农业医院（包括医院大堂、植物医院、动物医院、土壤医院等）、农具展示厅及配套设施等。</t>
  </si>
  <si>
    <t>完成农业科技服务中心主体工程及装修工程建设</t>
  </si>
  <si>
    <t>河源市灯塔盆地乡村发展有限公司</t>
  </si>
  <si>
    <t>河源市灯塔盆地众诚翔云农业发展有限公司肉鸽养殖基地</t>
  </si>
  <si>
    <t>用地面积1000亩，主要建设14.2万平方米的鸽产业养殖区、0.8万平方米公共管理区，年产出乳鸽400万只，年可提供种鸽30万对。</t>
  </si>
  <si>
    <t>土地平整，市政道路和鸽产业养殖区主体建设等</t>
  </si>
  <si>
    <t>广东省众诚翔云农业发展有限公司</t>
  </si>
  <si>
    <t>河源市灯塔盆地国家现代农业示范区污水处理厂建设项目</t>
  </si>
  <si>
    <t>规划总用地面积3.4万平方米，生活污水日处理量3万吨/日，一期规模0.5万吨/日，二期规模2.5万吨/日。</t>
  </si>
  <si>
    <t>完成首期0.5万吨/日的污水处理设施及1.3公里雨污管道建设</t>
  </si>
  <si>
    <t>备注：2022年投产项目的年度投资计划将根据该项目2021年实际完成投资进行适度微调。</t>
  </si>
  <si>
    <t>附件3</t>
  </si>
  <si>
    <t>河源市2022年重点前期预备项目计划表</t>
  </si>
  <si>
    <t>估算总投资
（万元）</t>
  </si>
  <si>
    <t>2022年开展的主要前期工作</t>
  </si>
  <si>
    <t>责任单位</t>
  </si>
  <si>
    <t>合计：42项</t>
  </si>
  <si>
    <t>基础设施工程：18项</t>
  </si>
  <si>
    <t>河（源）惠（州）汕（尾）高速公路河源东源义合至紫金好义段</t>
  </si>
  <si>
    <t>河（源）惠（州）汕（尾）高速公路规划线位145公里，设计速度100公里/小时，双向四车道，路基宽26米，投资约232亿元。其中河源市东源义合（接长深高速）至紫金县好义（接河惠莞高速）段长约61.3公里。</t>
  </si>
  <si>
    <t>编制工可，开展规划选址和用地预审、环评等前期工作。</t>
  </si>
  <si>
    <t>河源市交通运输局（暂代业主职责）</t>
  </si>
  <si>
    <t>国道G355线紫金林田至江东新区胜利段改建工程（河源至紫金快速公路）</t>
  </si>
  <si>
    <t>路线全长50.68公里，采用双向四车道一级公路技术标准，兼快速路功能，设计速度80公里/小时。</t>
  </si>
  <si>
    <t>开展规划选址和用地预审、立项、用地用林报批等前期工作。</t>
  </si>
  <si>
    <t>国道G236线东源县蓝口至黄村段改建工程</t>
  </si>
  <si>
    <t>全长19.3公里，按一级公路建设。</t>
  </si>
  <si>
    <t>编制工可，开展规划选址和用地预审、用地用林报批、环评等前期工作。</t>
  </si>
  <si>
    <t>东源县公路事务中心</t>
  </si>
  <si>
    <t>国道G236线龙川县赤光至丰稔段改建工程</t>
  </si>
  <si>
    <t>全长36.7公里，按一级公路建设。</t>
  </si>
  <si>
    <t>开展规划选址和用地预审、立项、用地用林报批、环评等前期工作。</t>
  </si>
  <si>
    <t>国道G238线龙川县龙母至铁场段改建工程</t>
  </si>
  <si>
    <t>全长13.7公里，按二级公路改建。</t>
  </si>
  <si>
    <t>国道G236线紫金县城龙潭至升平段改建工程</t>
  </si>
  <si>
    <t>全长6.4公里，按一级公路建设。</t>
  </si>
  <si>
    <t>省道S230线东源乐村至义合渡口段公路</t>
  </si>
  <si>
    <t>全长2.66公里，按二级公路建设，其中黄田东江大桥长405.4米，桥宽15米。</t>
  </si>
  <si>
    <t>开展用地预审、用地用林报批等前期工作。</t>
  </si>
  <si>
    <t>东源县交通运输局</t>
  </si>
  <si>
    <t>省道S340线古竹东江大桥改建项目</t>
  </si>
  <si>
    <t>改建古竹东江大桥。</t>
  </si>
  <si>
    <t>开展规划选址和用地预审、立项、用地报批、环评等前期工作。</t>
  </si>
  <si>
    <t>江东新区智能停车设施建设项目</t>
  </si>
  <si>
    <t>开发建设智慧停车平台、数据采集和发布平台、路内收费系统、智能道闸、汽车充电桩等。</t>
  </si>
  <si>
    <t>江东新区鑫晟投资有限公司</t>
  </si>
  <si>
    <t>江东新区古竹镇供水引水工程</t>
  </si>
  <si>
    <t>从新丰江水库引水至古竹镇自来水厂，建设加压泵房、铺设管道等。</t>
  </si>
  <si>
    <t>江东新区水利工程建设管理中心</t>
  </si>
  <si>
    <t>河源岑田抽水蓄能电站</t>
  </si>
  <si>
    <t>规划装机容量1200MW，安装4台单机容量为300MW的水泵水轮电动发电机组。</t>
  </si>
  <si>
    <t>开展规划选址和用地预审、立项、用地报批、环评、节能评审等前期工作。</t>
  </si>
  <si>
    <t>深能（河源）蓄能综合开发有限公司</t>
  </si>
  <si>
    <t>河源东源天然气4×400MW级热电联产项目</t>
  </si>
  <si>
    <t>占地约700亩，拟建设4×400MW级（9F级改进型）一拖一多轴燃气—蒸汽联合循环热电联产机组。</t>
  </si>
  <si>
    <t>北京京能清洁能源电力股份有限公司</t>
  </si>
  <si>
    <t>河源市学府大桥</t>
  </si>
  <si>
    <t>路线全长约2.1千米，其中跨东江大桥（学府大桥）全桥总长约900米；东江东路北延线全长约1.37千米。</t>
  </si>
  <si>
    <t>开展用地报批、环评、初步设计及概算批复等前期工作。</t>
  </si>
  <si>
    <t>河源市城市开发投资有限公司</t>
  </si>
  <si>
    <t>河源市灯塔盆地顺天碧道(一期）工程</t>
  </si>
  <si>
    <t>区段河道总长约10.5km，北起滑滩村，南至党演村，建设内容主要包括水安全提升工程、水环境维护工程、水生态保护与修复工程、景观与游憩系统构建工程等。</t>
  </si>
  <si>
    <t>开展规划选址和用地预审、用地用林报批、环评、初步设计等前期工作。</t>
  </si>
  <si>
    <t>源城区工业园第四期（低碳产业园）项目</t>
  </si>
  <si>
    <t>用地面积约1000亩，建设内容包括土地征收、房屋拆迁、土石方平整、市政管线建设、道路建设及其它配套等工程。</t>
  </si>
  <si>
    <t>开展用林、用地报批等前期工作。</t>
  </si>
  <si>
    <t>源城区工业园管委会</t>
  </si>
  <si>
    <t>源城区工业园第五期扩园</t>
  </si>
  <si>
    <t>用地面积9022.8亩，涉及林业用地4726亩，建设内容包括土地征收、房屋拆迁、土石方平整、市政管线建设、道路建设及其它配套等工程。</t>
  </si>
  <si>
    <t>河源市源城区共创投资有限公司</t>
  </si>
  <si>
    <t>江东新区产业园区（三期）0.73平方公里土地综合整治项目</t>
  </si>
  <si>
    <t>包括0.73平方公里范围内的土地房屋征收和市政道路基础设施建设。</t>
  </si>
  <si>
    <t>河源市建筑渣土消纳场</t>
  </si>
  <si>
    <t>总占地面积约22.77公顷，主要建设建筑渣土消纳场（东区、西区联合堆高设计总库容约198.9万立方米）、建筑垃圾填埋场（设计库容约65万立方米）、污水处理厂、资源化处理厂及配套附属设施。</t>
  </si>
  <si>
    <t>开展用地预审、用地用林、环评报批等前期工作。</t>
  </si>
  <si>
    <t>产业工程:8项</t>
  </si>
  <si>
    <t>深圳市特区建工科工集团钢结构构件（河源）产业基地</t>
  </si>
  <si>
    <t>占地面积26.7万平方米，新建厂房、宿舍、办公楼，主要生产预制钢结构构件。</t>
  </si>
  <si>
    <t>开展备案、环评、节能审查及用地等报批工作。</t>
  </si>
  <si>
    <t>深圳市特区建工科工集团有限公司</t>
  </si>
  <si>
    <t>源城区中欧益智产业基地</t>
  </si>
  <si>
    <t>总用地面积16万平方米，总建筑面积35.3万平方米，新建13栋厂房、3栋人才公寓、1栋综合楼，主要生产科教用品、文化用品、益智教学教具等。</t>
  </si>
  <si>
    <t>开展用地报批、环评等前期工作。</t>
  </si>
  <si>
    <t>源城区理想纸业有限公司</t>
  </si>
  <si>
    <t>广州昕曦冶金设备科技有限公司（源城区）智能制造产业基地</t>
  </si>
  <si>
    <t>规划用地约5.4万平方米，主要生产冶金专用设备、工业自动控制系统装置、3D扫描及打印设备、金属成形机床制造、钢结构制造、锻件及粉末冶金制品、增材制造及激光制造设备等。</t>
  </si>
  <si>
    <t>开展项目立项、用地报批、环评等前期工作。</t>
  </si>
  <si>
    <t>广州昕曦冶金设备科技有限公司</t>
  </si>
  <si>
    <t>龙川县纽恩泰空气能特种设备扩建项目</t>
  </si>
  <si>
    <t>规划用地100亩，计划新建厂房、办公楼、宿舍及绿化等，主要生产空气能产品，预计年产2万台空气能设备。</t>
  </si>
  <si>
    <t>开展立项、用地报批、环评等前期工作。</t>
  </si>
  <si>
    <t>龙川纽恩泰空气能设备有限公司</t>
  </si>
  <si>
    <t>东源县名南环保多金属资源再生利用项目（原河源市胜利环境污染处理厂易址扩建）</t>
  </si>
  <si>
    <t>总用地面积13.94万平方米，总建筑面积3.94万平方米，年处理35万吨危险废物，年产黑铜9500吨，冰铜8000吨。</t>
  </si>
  <si>
    <t>开展重金属排放指标、环评、节能审查及用地等报批工作。</t>
  </si>
  <si>
    <t>广东名南环保科技有限公司</t>
  </si>
  <si>
    <t>岭南现代农业科学与技术广东省实验室河源灯塔盆地分中心</t>
  </si>
  <si>
    <t>实验室规划用地总面积约300亩，作为实验室综合科研大楼、专家楼、研究生公寓和相关科研、生活配套设施建设用地以及各研究领域的科研基地用地，具体包括综合科研大楼、公共实验平台、科研和生活配套设施3个功能区。</t>
  </si>
  <si>
    <t>河源仙洞文旅康养项目</t>
  </si>
  <si>
    <t>规划用地范围4035亩，建设用地1050亩。主要规划建设健康管理中心、中医药颐养康复中心、抗衰医美中心、飞翔主题园、亲子童趣园、高端度假酒店、康养社区、森林疗愈空间，研修中心、生态餐厅、综合服务中心等以及配套附属工程。</t>
  </si>
  <si>
    <t>编制项目总体规划，申报项目建设用地指标。</t>
  </si>
  <si>
    <t>河源市绿江南实业发展有限公司</t>
  </si>
  <si>
    <t>市文化广电旅游体育局</t>
  </si>
  <si>
    <t>保利勤诚达（河源）响水国际生态旅游度假区首期项目</t>
  </si>
  <si>
    <t>首期占地面积约1600亩，总建筑面积约155万平方米，规划建设生态旅居产品，酒店、配套商业街，迎宾大道、道路等；规划k12高级中学、24班小学、幼儿园等教育功能；整体打造高端水平教育、度假疗养、商业服务、生态休闲、高端社区为一体的示范居住及优质教育功能区。</t>
  </si>
  <si>
    <t>完成项目概念方案、项目首期控规、响水公园及葫芦坳公园控规批复。</t>
  </si>
  <si>
    <t>河源市响水投资发展有限公司</t>
  </si>
  <si>
    <t>民生保障工程:16项</t>
  </si>
  <si>
    <t>河源市疾病预防控制中心迁址新建项目</t>
  </si>
  <si>
    <t>总用地面积2.2万平方米，总建筑面积3万平方米，主要建设1栋行政中心、1栋生物实验楼、1栋理化实验楼、1栋毒理实验楼、1栋卫生应急指挥中心、1栋危化品仓库楼、1栋疫苗冷链物流中心。</t>
  </si>
  <si>
    <t>开展项目环评报批、初步设计等前期工作。</t>
  </si>
  <si>
    <t>河源市疾病预防控制中心</t>
  </si>
  <si>
    <t>河源市精神卫生中心二期工程</t>
  </si>
  <si>
    <t>总用地面积3.65万平方米，总建筑面积2.9万平方米，主要建设1栋住院楼、1栋门诊楼、1栋培训大楼、1栋感染性疾病专科大楼及附属配套设施。</t>
  </si>
  <si>
    <t>河源市精神卫生中心</t>
  </si>
  <si>
    <t>河源市人民医院三期工程（综合大楼）建设项目</t>
  </si>
  <si>
    <t>总用地面积1.5万平方米，总建筑面积7.5万平方米，建设1栋综合大楼，设置床位800张。</t>
  </si>
  <si>
    <t>河源市人民医院</t>
  </si>
  <si>
    <t>河源市妇幼保健院升级改造项目</t>
  </si>
  <si>
    <t>升级改造面积7035平方米。</t>
  </si>
  <si>
    <t>开展立项、初步设计等前期工作。</t>
  </si>
  <si>
    <t>源城区人民医院二期扩建项目</t>
  </si>
  <si>
    <t>拟在医院后面新征收用地2万平方米，新建1栋15层综合楼，建筑面积3万平方米。</t>
  </si>
  <si>
    <t>开展用地预审、立项、用地报批、环评等前期工作。</t>
  </si>
  <si>
    <t>源城区人民医院</t>
  </si>
  <si>
    <t>源城区东埔第一社区卫生服务中心</t>
  </si>
  <si>
    <t>新建东埔街道第一社区卫生服务中心，占地面积5000平方米，总建筑面积4000平方米。</t>
  </si>
  <si>
    <t>紫金县精神卫生中心</t>
  </si>
  <si>
    <t>总占地面积2.7万平方米，建筑面积1.5万平方米，新建门诊楼、住院楼、后勤楼、办公楼及附属配套设施，设置病床229张。</t>
  </si>
  <si>
    <t>紫金县卫健局</t>
  </si>
  <si>
    <t>河源中学新校区</t>
  </si>
  <si>
    <t>占地面积20.4万平方米，总建筑面积13.8万平方米，新建教学楼、图书馆、宿舍楼、食堂等，办学规模为96个班级，在校生4800人。</t>
  </si>
  <si>
    <t>市教育局</t>
  </si>
  <si>
    <t>河源市田家炳中学新校区</t>
  </si>
  <si>
    <t>初步拟迁建选址在市区北片区，占地约11万平方米，建筑面积9.4万平方米，新建教学楼、图书馆、学生宿舍、食堂等，办学规模为66个班，在校生3000人。</t>
  </si>
  <si>
    <t>河源市职业技术学校迁建项目</t>
  </si>
  <si>
    <t>初步拟迁建于江东新区教育城或工业园区周边。占地面积约20万平方米，建筑面积13.9万平方米，新建教学楼、宿舍楼、实训楼、综合楼、食堂等，办学规模约6000人。</t>
  </si>
  <si>
    <t>河源市高新区职业技术学校新建项目</t>
  </si>
  <si>
    <t>初步拟新建选择在市高新区。占地约20万平方米，建筑面积13.9万平方米，新建教学楼、宿舍楼、实训楼、综合楼、食堂等，办学规模约6000人。</t>
  </si>
  <si>
    <t>东源县第七小学</t>
  </si>
  <si>
    <t>拟建于县第三小学旁边，占地面积2万平方米，建设校舍7826平方米，办学规模1200人。</t>
  </si>
  <si>
    <t>东源县第八小学</t>
  </si>
  <si>
    <t>拟建于霸王花丽江花园旁，占地面积2万平方米，拟设36个班，办学规模约1600人。</t>
  </si>
  <si>
    <t>江东新区城东学校迁建项目</t>
  </si>
  <si>
    <t>规划建设初中部36个班、小学部54个班的九年一贯制学校。</t>
  </si>
  <si>
    <t>江东新区社会事务局</t>
  </si>
  <si>
    <t>江东新区屠宰场</t>
  </si>
  <si>
    <t>规划占地总面积10万平方米，总建筑面积3万平方米，一期建设年屠宰生猪90万头、牛5万头、羊5万头的屠宰场，并配套建设病死动物无害化处理场；二期规划建设禽类待宰间、禽类屠宰间、禽类冷库、肉类制品加工车间等。</t>
  </si>
  <si>
    <t>江东新区公用事业有限公司</t>
  </si>
  <si>
    <t>紫金县新体育馆</t>
  </si>
  <si>
    <t>总占地面积5万平方米，总建筑面积2万平方米，设计5000个座位，设固定车位300个。</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</si>
</sst>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
    <numFmt numFmtId="177" formatCode="0_);[Red]\(0\)"/>
    <numFmt numFmtId="178" formatCode="0_ "/>
  </numFmts>
  <fonts count="51">
    <font>
      <sz val="12"/>
      <name val="宋体"/>
      <charset val="134"/>
    </font>
    <font>
      <sz val="10"/>
      <name val="黑体"/>
      <charset val="134"/>
    </font>
    <font>
      <sz val="12"/>
      <color rgb="FFFF0000"/>
      <name val="宋体"/>
      <charset val="134"/>
    </font>
    <font>
      <sz val="16"/>
      <name val="黑体"/>
      <charset val="134"/>
    </font>
    <font>
      <sz val="22"/>
      <name val="创艺简标宋"/>
      <charset val="134"/>
    </font>
    <font>
      <b/>
      <sz val="22"/>
      <name val="创艺简标宋"/>
      <charset val="134"/>
    </font>
    <font>
      <sz val="10"/>
      <name val="仿宋_GB2312"/>
      <charset val="134"/>
    </font>
    <font>
      <b/>
      <sz val="10"/>
      <name val="仿宋_GB2312"/>
      <charset val="134"/>
    </font>
    <font>
      <sz val="12"/>
      <name val="仿宋_GB2312"/>
      <charset val="134"/>
    </font>
    <font>
      <sz val="12"/>
      <color rgb="FFFF0000"/>
      <name val="仿宋_GB2312"/>
      <charset val="134"/>
    </font>
    <font>
      <sz val="12"/>
      <name val="黑体"/>
      <charset val="134"/>
    </font>
    <font>
      <sz val="14"/>
      <name val="方正楷体简体"/>
      <charset val="134"/>
    </font>
    <font>
      <sz val="9"/>
      <name val="宋体"/>
      <charset val="134"/>
    </font>
    <font>
      <sz val="10"/>
      <name val="方正书宋简体"/>
      <charset val="134"/>
    </font>
    <font>
      <sz val="11"/>
      <name val="黑体"/>
      <charset val="134"/>
    </font>
    <font>
      <b/>
      <sz val="10"/>
      <name val="宋体"/>
      <charset val="134"/>
      <scheme val="minor"/>
    </font>
    <font>
      <sz val="10"/>
      <name val="宋体"/>
      <charset val="134"/>
      <scheme val="minor"/>
    </font>
    <font>
      <sz val="12"/>
      <name val="宋体"/>
      <charset val="134"/>
      <scheme val="minor"/>
    </font>
    <font>
      <b/>
      <sz val="12"/>
      <name val="宋体"/>
      <charset val="134"/>
    </font>
    <font>
      <b/>
      <sz val="12"/>
      <color rgb="FFFF0000"/>
      <name val="宋体"/>
      <charset val="134"/>
    </font>
    <font>
      <sz val="12"/>
      <name val="Times New Roman"/>
      <charset val="134"/>
    </font>
    <font>
      <sz val="9"/>
      <name val="Times New Roman"/>
      <charset val="0"/>
    </font>
    <font>
      <sz val="14"/>
      <name val="方正楷体简体"/>
      <charset val="0"/>
    </font>
    <font>
      <sz val="10"/>
      <name val="方正书宋简体"/>
      <charset val="0"/>
    </font>
    <font>
      <sz val="10"/>
      <name val="黑体"/>
      <charset val="0"/>
    </font>
    <font>
      <sz val="11"/>
      <name val="黑体"/>
      <charset val="0"/>
    </font>
    <font>
      <sz val="12"/>
      <name val="仿宋_GB2312"/>
      <charset val="0"/>
    </font>
    <font>
      <sz val="12"/>
      <name val="Times New Roman"/>
      <charset val="0"/>
    </font>
    <font>
      <sz val="8"/>
      <name val="仿宋_GB2312"/>
      <charset val="134"/>
    </font>
    <font>
      <sz val="9"/>
      <name val="仿宋_GB2312"/>
      <charset val="0"/>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name val="宋体"/>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3">
    <xf numFmtId="0" fontId="0" fillId="0" borderId="0">
      <alignment vertical="center"/>
    </xf>
    <xf numFmtId="42" fontId="33" fillId="0" borderId="0" applyFont="0" applyFill="0" applyBorder="0" applyAlignment="0" applyProtection="0">
      <alignment vertical="center"/>
    </xf>
    <xf numFmtId="0" fontId="34" fillId="19" borderId="0" applyNumberFormat="0" applyBorder="0" applyAlignment="0" applyProtection="0">
      <alignment vertical="center"/>
    </xf>
    <xf numFmtId="0" fontId="45" fillId="25" borderId="8"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4" fillId="13" borderId="0" applyNumberFormat="0" applyBorder="0" applyAlignment="0" applyProtection="0">
      <alignment vertical="center"/>
    </xf>
    <xf numFmtId="0" fontId="37" fillId="9" borderId="0" applyNumberFormat="0" applyBorder="0" applyAlignment="0" applyProtection="0">
      <alignment vertical="center"/>
    </xf>
    <xf numFmtId="43" fontId="33" fillId="0" borderId="0" applyFont="0" applyFill="0" applyBorder="0" applyAlignment="0" applyProtection="0">
      <alignment vertical="center"/>
    </xf>
    <xf numFmtId="0" fontId="30" fillId="16" borderId="0" applyNumberFormat="0" applyBorder="0" applyAlignment="0" applyProtection="0">
      <alignment vertical="center"/>
    </xf>
    <xf numFmtId="0" fontId="49" fillId="0" borderId="0" applyNumberFormat="0" applyFill="0" applyBorder="0" applyAlignment="0" applyProtection="0">
      <alignment vertical="center"/>
    </xf>
    <xf numFmtId="9" fontId="33" fillId="0" borderId="0" applyFont="0" applyFill="0" applyBorder="0" applyAlignment="0" applyProtection="0">
      <alignment vertical="center"/>
    </xf>
    <xf numFmtId="0" fontId="36" fillId="0" borderId="0" applyNumberFormat="0" applyFill="0" applyBorder="0" applyAlignment="0" applyProtection="0">
      <alignment vertical="center"/>
    </xf>
    <xf numFmtId="0" fontId="33" fillId="24" borderId="9" applyNumberFormat="0" applyFont="0" applyAlignment="0" applyProtection="0">
      <alignment vertical="center"/>
    </xf>
    <xf numFmtId="0" fontId="30" fillId="23" borderId="0" applyNumberFormat="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7" applyNumberFormat="0" applyFill="0" applyAlignment="0" applyProtection="0">
      <alignment vertical="center"/>
    </xf>
    <xf numFmtId="0" fontId="47" fillId="0" borderId="7" applyNumberFormat="0" applyFill="0" applyAlignment="0" applyProtection="0">
      <alignment vertical="center"/>
    </xf>
    <xf numFmtId="0" fontId="0" fillId="0" borderId="0" applyProtection="0"/>
    <xf numFmtId="0" fontId="30" fillId="15" borderId="0" applyNumberFormat="0" applyBorder="0" applyAlignment="0" applyProtection="0">
      <alignment vertical="center"/>
    </xf>
    <xf numFmtId="0" fontId="35" fillId="0" borderId="11" applyNumberFormat="0" applyFill="0" applyAlignment="0" applyProtection="0">
      <alignment vertical="center"/>
    </xf>
    <xf numFmtId="0" fontId="30" fillId="22" borderId="0" applyNumberFormat="0" applyBorder="0" applyAlignment="0" applyProtection="0">
      <alignment vertical="center"/>
    </xf>
    <xf numFmtId="0" fontId="31" fillId="5" borderId="4" applyNumberFormat="0" applyAlignment="0" applyProtection="0">
      <alignment vertical="center"/>
    </xf>
    <xf numFmtId="0" fontId="42" fillId="5" borderId="8" applyNumberFormat="0" applyAlignment="0" applyProtection="0">
      <alignment vertical="center"/>
    </xf>
    <xf numFmtId="0" fontId="38" fillId="12" borderId="5" applyNumberFormat="0" applyAlignment="0" applyProtection="0">
      <alignment vertical="center"/>
    </xf>
    <xf numFmtId="0" fontId="34" fillId="32" borderId="0" applyNumberFormat="0" applyBorder="0" applyAlignment="0" applyProtection="0">
      <alignment vertical="center"/>
    </xf>
    <xf numFmtId="0" fontId="30" fillId="28" borderId="0" applyNumberFormat="0" applyBorder="0" applyAlignment="0" applyProtection="0">
      <alignment vertical="center"/>
    </xf>
    <xf numFmtId="0" fontId="40" fillId="0" borderId="6" applyNumberFormat="0" applyFill="0" applyAlignment="0" applyProtection="0">
      <alignment vertical="center"/>
    </xf>
    <xf numFmtId="0" fontId="46" fillId="0" borderId="10" applyNumberFormat="0" applyFill="0" applyAlignment="0" applyProtection="0">
      <alignment vertical="center"/>
    </xf>
    <xf numFmtId="0" fontId="48" fillId="31" borderId="0" applyNumberFormat="0" applyBorder="0" applyAlignment="0" applyProtection="0">
      <alignment vertical="center"/>
    </xf>
    <xf numFmtId="0" fontId="44" fillId="21" borderId="0" applyNumberFormat="0" applyBorder="0" applyAlignment="0" applyProtection="0">
      <alignment vertical="center"/>
    </xf>
    <xf numFmtId="0" fontId="34" fillId="18" borderId="0" applyNumberFormat="0" applyBorder="0" applyAlignment="0" applyProtection="0">
      <alignment vertical="center"/>
    </xf>
    <xf numFmtId="0" fontId="30" fillId="4" borderId="0" applyNumberFormat="0" applyBorder="0" applyAlignment="0" applyProtection="0">
      <alignment vertical="center"/>
    </xf>
    <xf numFmtId="0" fontId="34" fillId="17" borderId="0" applyNumberFormat="0" applyBorder="0" applyAlignment="0" applyProtection="0">
      <alignment vertical="center"/>
    </xf>
    <xf numFmtId="0" fontId="34" fillId="11" borderId="0" applyNumberFormat="0" applyBorder="0" applyAlignment="0" applyProtection="0">
      <alignment vertical="center"/>
    </xf>
    <xf numFmtId="0" fontId="34" fillId="30" borderId="0" applyNumberFormat="0" applyBorder="0" applyAlignment="0" applyProtection="0">
      <alignment vertical="center"/>
    </xf>
    <xf numFmtId="0" fontId="34" fillId="8" borderId="0" applyNumberFormat="0" applyBorder="0" applyAlignment="0" applyProtection="0">
      <alignment vertical="center"/>
    </xf>
    <xf numFmtId="0" fontId="30" fillId="3" borderId="0" applyNumberFormat="0" applyBorder="0" applyAlignment="0" applyProtection="0">
      <alignment vertical="center"/>
    </xf>
    <xf numFmtId="0" fontId="30" fillId="27" borderId="0" applyNumberFormat="0" applyBorder="0" applyAlignment="0" applyProtection="0">
      <alignment vertical="center"/>
    </xf>
    <xf numFmtId="0" fontId="34" fillId="29" borderId="0" applyNumberFormat="0" applyBorder="0" applyAlignment="0" applyProtection="0">
      <alignment vertical="center"/>
    </xf>
    <xf numFmtId="0" fontId="34" fillId="7" borderId="0" applyNumberFormat="0" applyBorder="0" applyAlignment="0" applyProtection="0">
      <alignment vertical="center"/>
    </xf>
    <xf numFmtId="0" fontId="30" fillId="2" borderId="0" applyNumberFormat="0" applyBorder="0" applyAlignment="0" applyProtection="0">
      <alignment vertical="center"/>
    </xf>
    <xf numFmtId="0" fontId="34" fillId="10" borderId="0" applyNumberFormat="0" applyBorder="0" applyAlignment="0" applyProtection="0">
      <alignment vertical="center"/>
    </xf>
    <xf numFmtId="0" fontId="30" fillId="14" borderId="0" applyNumberFormat="0" applyBorder="0" applyAlignment="0" applyProtection="0">
      <alignment vertical="center"/>
    </xf>
    <xf numFmtId="0" fontId="30" fillId="26" borderId="0" applyNumberFormat="0" applyBorder="0" applyAlignment="0" applyProtection="0">
      <alignment vertical="center"/>
    </xf>
    <xf numFmtId="0" fontId="34" fillId="6" borderId="0" applyNumberFormat="0" applyBorder="0" applyAlignment="0" applyProtection="0">
      <alignment vertical="center"/>
    </xf>
    <xf numFmtId="0" fontId="30" fillId="20" borderId="0" applyNumberFormat="0" applyBorder="0" applyAlignment="0" applyProtection="0">
      <alignment vertical="center"/>
    </xf>
    <xf numFmtId="0" fontId="0" fillId="0" borderId="0" applyProtection="0"/>
    <xf numFmtId="0" fontId="0" fillId="0" borderId="0"/>
    <xf numFmtId="0" fontId="0" fillId="0" borderId="0">
      <alignment vertical="center"/>
    </xf>
  </cellStyleXfs>
  <cellXfs count="108">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lignment vertical="center"/>
    </xf>
    <xf numFmtId="0" fontId="2" fillId="0" borderId="0" xfId="0" applyFont="1" applyFill="1" applyBorder="1" applyAlignment="1">
      <alignment vertical="center"/>
    </xf>
    <xf numFmtId="0" fontId="0" fillId="0" borderId="0" xfId="21" applyFont="1" applyFill="1" applyBorder="1" applyAlignment="1" applyProtection="1">
      <alignment horizontal="center" vertical="center"/>
    </xf>
    <xf numFmtId="0" fontId="0" fillId="0" borderId="0" xfId="21" applyFont="1" applyFill="1" applyBorder="1" applyAlignment="1" applyProtection="1">
      <alignment horizontal="left" vertical="center"/>
    </xf>
    <xf numFmtId="0" fontId="3" fillId="0" borderId="0" xfId="21" applyFont="1" applyFill="1" applyAlignment="1" applyProtection="1">
      <alignment horizontal="left" vertical="center"/>
    </xf>
    <xf numFmtId="0" fontId="4" fillId="0" borderId="0" xfId="21" applyFont="1" applyFill="1" applyBorder="1" applyAlignment="1" applyProtection="1">
      <alignment horizontal="center" vertical="center"/>
    </xf>
    <xf numFmtId="0" fontId="5" fillId="0" borderId="0" xfId="21" applyFont="1" applyFill="1" applyBorder="1" applyAlignment="1" applyProtection="1">
      <alignment horizontal="left" vertical="center"/>
    </xf>
    <xf numFmtId="0" fontId="5" fillId="0" borderId="0" xfId="21" applyFont="1" applyFill="1" applyBorder="1" applyAlignment="1" applyProtection="1">
      <alignment horizontal="center" vertical="center"/>
    </xf>
    <xf numFmtId="0" fontId="1" fillId="0" borderId="1" xfId="21" applyFont="1" applyFill="1" applyBorder="1" applyAlignment="1" applyProtection="1">
      <alignment horizontal="center" vertical="center" wrapText="1"/>
    </xf>
    <xf numFmtId="0" fontId="1" fillId="0" borderId="1" xfId="21" applyFont="1" applyFill="1" applyBorder="1" applyAlignment="1" applyProtection="1">
      <alignment horizontal="center" vertical="center"/>
    </xf>
    <xf numFmtId="0" fontId="1" fillId="0" borderId="0" xfId="0" applyFont="1" applyFill="1">
      <alignment vertical="center"/>
    </xf>
    <xf numFmtId="0" fontId="6" fillId="0" borderId="1" xfId="21" applyFont="1" applyFill="1" applyBorder="1" applyAlignment="1" applyProtection="1">
      <alignment horizontal="center" vertical="center" wrapText="1"/>
    </xf>
    <xf numFmtId="0" fontId="7" fillId="0" borderId="1" xfId="21" applyFont="1" applyFill="1" applyBorder="1" applyAlignment="1" applyProtection="1">
      <alignment horizontal="left" vertical="center" wrapText="1"/>
    </xf>
    <xf numFmtId="0" fontId="7" fillId="0" borderId="1" xfId="21" applyFont="1" applyFill="1" applyBorder="1" applyAlignment="1" applyProtection="1">
      <alignment horizontal="center" vertical="center" wrapText="1"/>
    </xf>
    <xf numFmtId="0" fontId="8" fillId="0" borderId="0" xfId="0" applyFont="1">
      <alignment vertical="center"/>
    </xf>
    <xf numFmtId="0" fontId="8" fillId="0" borderId="0" xfId="0" applyFont="1" applyFill="1">
      <alignment vertical="center"/>
    </xf>
    <xf numFmtId="0" fontId="6" fillId="0" borderId="1" xfId="21" applyFont="1" applyFill="1" applyBorder="1" applyAlignment="1" applyProtection="1">
      <alignment horizontal="left" vertical="center" wrapText="1"/>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lignment vertical="center"/>
    </xf>
    <xf numFmtId="0" fontId="11" fillId="0" borderId="0" xfId="0" applyFont="1" applyFill="1" applyBorder="1" applyAlignment="1">
      <alignment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7" fillId="0" borderId="0" xfId="0" applyFont="1" applyFill="1" applyBorder="1" applyAlignment="1">
      <alignment vertical="center" wrapText="1"/>
    </xf>
    <xf numFmtId="0" fontId="0"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vertical="center" wrapText="1"/>
    </xf>
    <xf numFmtId="49" fontId="20" fillId="0" borderId="0" xfId="0" applyNumberFormat="1" applyFont="1" applyFill="1">
      <alignment vertical="center"/>
    </xf>
    <xf numFmtId="0" fontId="21" fillId="0" borderId="0" xfId="0" applyFont="1" applyFill="1" applyBorder="1" applyAlignment="1">
      <alignment horizontal="left" vertical="center" wrapText="1"/>
    </xf>
    <xf numFmtId="177" fontId="21" fillId="0" borderId="0" xfId="0" applyNumberFormat="1" applyFont="1" applyFill="1" applyBorder="1" applyAlignment="1">
      <alignment horizontal="center" vertical="center" wrapText="1"/>
    </xf>
    <xf numFmtId="177" fontId="21" fillId="0" borderId="0" xfId="0" applyNumberFormat="1" applyFont="1" applyFill="1" applyBorder="1" applyAlignment="1">
      <alignment horizontal="righ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vertical="center" wrapText="1"/>
    </xf>
    <xf numFmtId="49" fontId="3" fillId="0" borderId="0" xfId="0" applyNumberFormat="1" applyFont="1" applyFill="1" applyAlignment="1">
      <alignment horizontal="left" vertical="center"/>
    </xf>
    <xf numFmtId="0" fontId="22" fillId="0" borderId="0" xfId="0" applyFont="1" applyFill="1" applyBorder="1" applyAlignment="1">
      <alignment horizontal="left" vertical="center" wrapText="1"/>
    </xf>
    <xf numFmtId="177" fontId="22" fillId="0" borderId="0" xfId="0" applyNumberFormat="1" applyFont="1" applyFill="1" applyBorder="1" applyAlignment="1">
      <alignment horizontal="center" vertical="center" wrapText="1"/>
    </xf>
    <xf numFmtId="177" fontId="22" fillId="0" borderId="0" xfId="0" applyNumberFormat="1" applyFont="1" applyFill="1" applyBorder="1" applyAlignment="1">
      <alignment horizontal="right" vertical="center" wrapText="1"/>
    </xf>
    <xf numFmtId="49"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49" fontId="23" fillId="0" borderId="0" xfId="0" applyNumberFormat="1" applyFont="1" applyFill="1" applyBorder="1" applyAlignment="1">
      <alignment horizontal="center" vertical="center" wrapText="1"/>
    </xf>
    <xf numFmtId="49" fontId="23" fillId="0" borderId="0"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7" fillId="0" borderId="1" xfId="50" applyFont="1" applyFill="1" applyBorder="1" applyAlignment="1" applyProtection="1">
      <alignment horizontal="center" vertical="center" wrapText="1"/>
    </xf>
    <xf numFmtId="0" fontId="7" fillId="0" borderId="1" xfId="5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50" applyFont="1" applyFill="1" applyBorder="1" applyAlignment="1" applyProtection="1">
      <alignment horizontal="left" vertical="center" wrapText="1"/>
    </xf>
    <xf numFmtId="0" fontId="7" fillId="0" borderId="3" xfId="5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6" fillId="0" borderId="1" xfId="50" applyNumberFormat="1" applyFont="1" applyFill="1" applyBorder="1" applyAlignment="1" applyProtection="1">
      <alignment horizontal="center" vertical="center" wrapText="1"/>
    </xf>
    <xf numFmtId="49" fontId="7" fillId="0" borderId="1" xfId="50" applyNumberFormat="1" applyFont="1" applyFill="1" applyBorder="1" applyAlignment="1" applyProtection="1">
      <alignment horizontal="center" vertical="center" wrapText="1"/>
    </xf>
    <xf numFmtId="49" fontId="6" fillId="0" borderId="1" xfId="50" applyNumberFormat="1"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0" fontId="6" fillId="0" borderId="1" xfId="50" applyFont="1" applyFill="1" applyBorder="1" applyAlignment="1" applyProtection="1">
      <alignment horizontal="left" vertical="center" wrapText="1"/>
    </xf>
    <xf numFmtId="0" fontId="7" fillId="0" borderId="1" xfId="50" applyNumberFormat="1" applyFont="1" applyFill="1" applyBorder="1" applyAlignment="1" applyProtection="1">
      <alignment horizontal="center" vertical="center" wrapText="1"/>
    </xf>
    <xf numFmtId="177" fontId="6" fillId="0" borderId="1" xfId="0" applyNumberFormat="1" applyFont="1" applyFill="1" applyBorder="1" applyAlignment="1">
      <alignment horizontal="left"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vertical="center" wrapText="1"/>
    </xf>
    <xf numFmtId="49" fontId="13" fillId="0" borderId="0" xfId="0" applyNumberFormat="1" applyFont="1" applyFill="1" applyAlignment="1">
      <alignment horizontal="right" vertical="center" wrapText="1"/>
    </xf>
    <xf numFmtId="0" fontId="23"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0" xfId="0" applyFont="1" applyFill="1" applyBorder="1" applyAlignment="1">
      <alignment vertical="center" wrapText="1"/>
    </xf>
    <xf numFmtId="57" fontId="6"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wrapText="1"/>
    </xf>
    <xf numFmtId="0" fontId="26" fillId="0" borderId="0"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27" fillId="0" borderId="0" xfId="0" applyFont="1" applyFill="1" applyBorder="1" applyAlignment="1">
      <alignment vertical="center" wrapText="1"/>
    </xf>
    <xf numFmtId="0" fontId="16" fillId="0" borderId="0" xfId="0" applyFont="1" applyFill="1">
      <alignment vertical="center"/>
    </xf>
    <xf numFmtId="0" fontId="17" fillId="0" borderId="0" xfId="0" applyFont="1" applyFill="1">
      <alignment vertical="center"/>
    </xf>
    <xf numFmtId="0" fontId="16" fillId="0" borderId="0" xfId="0" applyFont="1" applyFill="1" applyAlignment="1">
      <alignment vertical="center" wrapText="1"/>
    </xf>
    <xf numFmtId="0" fontId="15"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1" xfId="50" applyNumberFormat="1" applyFont="1" applyFill="1" applyBorder="1" applyAlignment="1" applyProtection="1">
      <alignment horizontal="left" vertical="center" wrapText="1"/>
    </xf>
    <xf numFmtId="177" fontId="6" fillId="0" borderId="1" xfId="21" applyNumberFormat="1" applyFont="1" applyFill="1" applyBorder="1" applyAlignment="1" applyProtection="1">
      <alignment horizontal="center" vertical="center" wrapText="1"/>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5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49" fontId="28" fillId="0" borderId="1" xfId="50" applyNumberFormat="1" applyFont="1" applyFill="1" applyBorder="1" applyAlignment="1" applyProtection="1">
      <alignment horizontal="center"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6" fillId="0" borderId="0" xfId="0" applyNumberFormat="1" applyFont="1" applyFill="1" applyAlignment="1">
      <alignment horizontal="left" vertical="center"/>
    </xf>
    <xf numFmtId="49" fontId="6" fillId="0" borderId="0" xfId="0" applyNumberFormat="1" applyFont="1" applyFill="1" applyAlignment="1">
      <alignment horizontal="center" vertical="center"/>
    </xf>
    <xf numFmtId="0" fontId="29" fillId="0" borderId="0"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_省正式"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附件2：广东省2011年重点建设前期预备项目计划表" xfId="51"/>
    <cellStyle name="常规 2"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C239"/>
  <sheetViews>
    <sheetView tabSelected="1" workbookViewId="0">
      <selection activeCell="A2" sqref="A2:M2"/>
    </sheetView>
  </sheetViews>
  <sheetFormatPr defaultColWidth="9" defaultRowHeight="15.75"/>
  <cols>
    <col min="1" max="1" width="4.75" style="36" customWidth="1"/>
    <col min="2" max="2" width="14.125" style="37" customWidth="1"/>
    <col min="3" max="3" width="25.5" style="37" customWidth="1"/>
    <col min="4" max="4" width="5.875" style="38" customWidth="1"/>
    <col min="5" max="7" width="9.5" style="39" customWidth="1"/>
    <col min="8" max="8" width="11.5" style="38" customWidth="1"/>
    <col min="9" max="9" width="9" style="40" customWidth="1"/>
    <col min="10" max="10" width="11" style="40" customWidth="1"/>
    <col min="11" max="11" width="5.75" style="40" customWidth="1"/>
    <col min="12" max="12" width="4.25" style="40" customWidth="1"/>
    <col min="13" max="13" width="5.75" style="40" customWidth="1"/>
    <col min="14" max="212" width="9" style="41" customWidth="1"/>
    <col min="213" max="213" width="9" style="4" customWidth="1"/>
    <col min="214" max="16384" width="9" style="4"/>
  </cols>
  <sheetData>
    <row r="1" s="24" customFormat="1" ht="25" customHeight="1" spans="1:212">
      <c r="A1" s="42" t="s">
        <v>0</v>
      </c>
      <c r="B1" s="42"/>
      <c r="C1" s="43"/>
      <c r="D1" s="44"/>
      <c r="E1" s="45"/>
      <c r="F1" s="45"/>
      <c r="G1" s="45"/>
      <c r="H1" s="44"/>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row>
    <row r="2" s="25" customFormat="1" ht="44.25" customHeight="1" spans="1:212">
      <c r="A2" s="46" t="s">
        <v>1</v>
      </c>
      <c r="B2" s="46"/>
      <c r="C2" s="47"/>
      <c r="D2" s="46"/>
      <c r="E2" s="46"/>
      <c r="F2" s="46"/>
      <c r="G2" s="46"/>
      <c r="H2" s="46"/>
      <c r="I2" s="46"/>
      <c r="J2" s="46"/>
      <c r="K2" s="46"/>
      <c r="L2" s="46"/>
      <c r="M2" s="46"/>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row>
    <row r="3" s="26" customFormat="1" ht="26" customHeight="1" spans="1:212">
      <c r="A3" s="48"/>
      <c r="B3" s="49"/>
      <c r="C3" s="49"/>
      <c r="D3" s="48"/>
      <c r="E3" s="48"/>
      <c r="F3" s="48"/>
      <c r="G3" s="48"/>
      <c r="H3" s="48"/>
      <c r="I3" s="48"/>
      <c r="J3" s="73" t="s">
        <v>2</v>
      </c>
      <c r="K3" s="73"/>
      <c r="L3" s="73"/>
      <c r="M3" s="73"/>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c r="GH3" s="74"/>
      <c r="GI3" s="74"/>
      <c r="GJ3" s="74"/>
      <c r="GK3" s="74"/>
      <c r="GL3" s="74"/>
      <c r="GM3" s="74"/>
      <c r="GN3" s="74"/>
      <c r="GO3" s="74"/>
      <c r="GP3" s="74"/>
      <c r="GQ3" s="74"/>
      <c r="GR3" s="74"/>
      <c r="GS3" s="74"/>
      <c r="GT3" s="74"/>
      <c r="GU3" s="74"/>
      <c r="GV3" s="74"/>
      <c r="GW3" s="74"/>
      <c r="GX3" s="74"/>
      <c r="GY3" s="74"/>
      <c r="GZ3" s="74"/>
      <c r="HA3" s="74"/>
      <c r="HB3" s="74"/>
      <c r="HC3" s="74"/>
      <c r="HD3" s="74"/>
    </row>
    <row r="4" s="27" customFormat="1" ht="20" customHeight="1" spans="1:212">
      <c r="A4" s="50" t="s">
        <v>3</v>
      </c>
      <c r="B4" s="51" t="s">
        <v>4</v>
      </c>
      <c r="C4" s="52" t="s">
        <v>5</v>
      </c>
      <c r="D4" s="53" t="s">
        <v>6</v>
      </c>
      <c r="E4" s="53" t="s">
        <v>7</v>
      </c>
      <c r="F4" s="53" t="s">
        <v>8</v>
      </c>
      <c r="G4" s="54" t="s">
        <v>9</v>
      </c>
      <c r="H4" s="54"/>
      <c r="I4" s="52" t="s">
        <v>10</v>
      </c>
      <c r="J4" s="52" t="s">
        <v>11</v>
      </c>
      <c r="K4" s="52" t="s">
        <v>12</v>
      </c>
      <c r="L4" s="52" t="s">
        <v>13</v>
      </c>
      <c r="M4" s="52" t="s">
        <v>14</v>
      </c>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row>
    <row r="5" s="27" customFormat="1" ht="35" customHeight="1" spans="1:212">
      <c r="A5" s="50"/>
      <c r="B5" s="51"/>
      <c r="C5" s="52"/>
      <c r="D5" s="53"/>
      <c r="E5" s="53"/>
      <c r="F5" s="53"/>
      <c r="G5" s="54" t="s">
        <v>15</v>
      </c>
      <c r="H5" s="54" t="s">
        <v>16</v>
      </c>
      <c r="I5" s="52"/>
      <c r="J5" s="52"/>
      <c r="K5" s="52"/>
      <c r="L5" s="52"/>
      <c r="M5" s="52"/>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row>
    <row r="6" s="28" customFormat="1" ht="20" customHeight="1" spans="1:216">
      <c r="A6" s="55"/>
      <c r="B6" s="56" t="s">
        <v>17</v>
      </c>
      <c r="C6" s="57"/>
      <c r="D6" s="58"/>
      <c r="E6" s="59">
        <f t="shared" ref="E6:G6" si="0">E9+E24+E48+E82+E100+E128+E153+E178+E206+E226</f>
        <v>15033395</v>
      </c>
      <c r="F6" s="59">
        <f t="shared" si="0"/>
        <v>3432530</v>
      </c>
      <c r="G6" s="59">
        <f t="shared" si="0"/>
        <v>3217604</v>
      </c>
      <c r="H6" s="60"/>
      <c r="I6" s="60"/>
      <c r="J6" s="60"/>
      <c r="K6" s="60"/>
      <c r="L6" s="60"/>
      <c r="M6" s="60"/>
      <c r="N6" s="76"/>
      <c r="O6" s="76"/>
      <c r="P6" s="76"/>
      <c r="Q6" s="76"/>
      <c r="R6" s="76"/>
      <c r="S6" s="76"/>
      <c r="HE6" s="87"/>
      <c r="HF6" s="87"/>
      <c r="HG6" s="87"/>
      <c r="HH6" s="87"/>
    </row>
    <row r="7" s="28" customFormat="1" ht="20" customHeight="1" spans="1:226">
      <c r="A7" s="55"/>
      <c r="B7" s="61" t="s">
        <v>18</v>
      </c>
      <c r="C7" s="62"/>
      <c r="D7" s="58"/>
      <c r="E7" s="59">
        <f t="shared" ref="E7:G7" si="1">E10+E25+E49+E83+E101+E129+E154+E179+E207+E227</f>
        <v>11378901</v>
      </c>
      <c r="F7" s="59">
        <f t="shared" si="1"/>
        <v>3432530</v>
      </c>
      <c r="G7" s="59">
        <f t="shared" si="1"/>
        <v>2302860</v>
      </c>
      <c r="H7" s="60"/>
      <c r="I7" s="60"/>
      <c r="J7" s="60"/>
      <c r="K7" s="60"/>
      <c r="L7" s="60"/>
      <c r="M7" s="60"/>
      <c r="N7" s="76"/>
      <c r="O7" s="76"/>
      <c r="P7" s="76"/>
      <c r="Q7" s="76"/>
      <c r="R7" s="76"/>
      <c r="S7" s="76"/>
      <c r="HE7" s="87"/>
      <c r="HF7" s="87"/>
      <c r="HG7" s="87"/>
      <c r="HH7" s="87"/>
      <c r="HI7" s="4"/>
      <c r="HJ7" s="4"/>
      <c r="HK7" s="4"/>
      <c r="HL7" s="4"/>
      <c r="HM7" s="4"/>
      <c r="HN7" s="4"/>
      <c r="HO7" s="4"/>
      <c r="HP7" s="4"/>
      <c r="HQ7" s="4"/>
      <c r="HR7" s="4"/>
    </row>
    <row r="8" s="28" customFormat="1" ht="20" customHeight="1" spans="1:226">
      <c r="A8" s="55"/>
      <c r="B8" s="61" t="s">
        <v>19</v>
      </c>
      <c r="C8" s="62"/>
      <c r="D8" s="58"/>
      <c r="E8" s="59">
        <f t="shared" ref="E8:G8" si="2">E19+E40+E71+E97+E116+E144+E162+E191+E222+E231</f>
        <v>3654494</v>
      </c>
      <c r="F8" s="59">
        <f t="shared" si="2"/>
        <v>0</v>
      </c>
      <c r="G8" s="59">
        <f t="shared" si="2"/>
        <v>914744</v>
      </c>
      <c r="H8" s="60"/>
      <c r="I8" s="60"/>
      <c r="J8" s="60"/>
      <c r="K8" s="60"/>
      <c r="L8" s="60"/>
      <c r="M8" s="60"/>
      <c r="N8" s="76"/>
      <c r="O8" s="76"/>
      <c r="P8" s="76"/>
      <c r="Q8" s="76"/>
      <c r="R8" s="76"/>
      <c r="S8" s="76"/>
      <c r="HE8" s="87"/>
      <c r="HF8" s="87"/>
      <c r="HG8" s="87"/>
      <c r="HH8" s="87"/>
      <c r="HI8" s="4"/>
      <c r="HJ8" s="4"/>
      <c r="HK8" s="4"/>
      <c r="HL8" s="4"/>
      <c r="HM8" s="4"/>
      <c r="HN8" s="4"/>
      <c r="HO8" s="4"/>
      <c r="HP8" s="4"/>
      <c r="HQ8" s="4"/>
      <c r="HR8" s="4"/>
    </row>
    <row r="9" s="28" customFormat="1" ht="20" customHeight="1" spans="1:216">
      <c r="A9" s="55" t="s">
        <v>20</v>
      </c>
      <c r="B9" s="56" t="s">
        <v>21</v>
      </c>
      <c r="C9" s="63"/>
      <c r="D9" s="59"/>
      <c r="E9" s="59">
        <f t="shared" ref="E9:G9" si="3">E10+E19</f>
        <v>4021919</v>
      </c>
      <c r="F9" s="59">
        <f t="shared" si="3"/>
        <v>964850</v>
      </c>
      <c r="G9" s="59">
        <f t="shared" si="3"/>
        <v>719800</v>
      </c>
      <c r="H9" s="59"/>
      <c r="I9" s="77"/>
      <c r="J9" s="60"/>
      <c r="K9" s="60"/>
      <c r="L9" s="60"/>
      <c r="M9" s="60"/>
      <c r="N9" s="76"/>
      <c r="O9" s="76"/>
      <c r="P9" s="76"/>
      <c r="Q9" s="76"/>
      <c r="R9" s="76"/>
      <c r="S9" s="76"/>
      <c r="HE9" s="87"/>
      <c r="HF9" s="87"/>
      <c r="HG9" s="87"/>
      <c r="HH9" s="87"/>
    </row>
    <row r="10" s="28" customFormat="1" ht="20" customHeight="1" spans="1:216">
      <c r="A10" s="55"/>
      <c r="B10" s="61" t="s">
        <v>22</v>
      </c>
      <c r="C10" s="62"/>
      <c r="D10" s="59"/>
      <c r="E10" s="59">
        <f t="shared" ref="E10:G10" si="4">SUM(E11:E18)</f>
        <v>3734802</v>
      </c>
      <c r="F10" s="59">
        <f t="shared" si="4"/>
        <v>964850</v>
      </c>
      <c r="G10" s="59">
        <f t="shared" si="4"/>
        <v>674800</v>
      </c>
      <c r="H10" s="59"/>
      <c r="I10" s="77"/>
      <c r="J10" s="60"/>
      <c r="K10" s="60"/>
      <c r="L10" s="60"/>
      <c r="M10" s="60"/>
      <c r="N10" s="76"/>
      <c r="O10" s="76"/>
      <c r="P10" s="76"/>
      <c r="Q10" s="76"/>
      <c r="R10" s="76"/>
      <c r="S10" s="76"/>
      <c r="HE10" s="87"/>
      <c r="HF10" s="87"/>
      <c r="HG10" s="87"/>
      <c r="HH10" s="87"/>
    </row>
    <row r="11" s="29" customFormat="1" ht="42" customHeight="1" spans="1:216">
      <c r="A11" s="64">
        <v>1</v>
      </c>
      <c r="B11" s="57" t="s">
        <v>23</v>
      </c>
      <c r="C11" s="57" t="s">
        <v>24</v>
      </c>
      <c r="D11" s="58" t="s">
        <v>25</v>
      </c>
      <c r="E11" s="58">
        <v>435870</v>
      </c>
      <c r="F11" s="58">
        <v>147850</v>
      </c>
      <c r="G11" s="58">
        <v>108000</v>
      </c>
      <c r="H11" s="58" t="s">
        <v>26</v>
      </c>
      <c r="I11" s="78">
        <v>43983</v>
      </c>
      <c r="J11" s="60" t="s">
        <v>27</v>
      </c>
      <c r="K11" s="60" t="s">
        <v>28</v>
      </c>
      <c r="L11" s="60" t="s">
        <v>29</v>
      </c>
      <c r="M11" s="60" t="s">
        <v>30</v>
      </c>
      <c r="N11" s="79"/>
      <c r="O11" s="79"/>
      <c r="P11" s="79"/>
      <c r="Q11" s="79"/>
      <c r="R11" s="79"/>
      <c r="S11" s="79"/>
      <c r="HE11" s="87"/>
      <c r="HF11" s="87"/>
      <c r="HG11" s="87"/>
      <c r="HH11" s="87"/>
    </row>
    <row r="12" s="29" customFormat="1" ht="42" customHeight="1" spans="1:216">
      <c r="A12" s="64">
        <v>2</v>
      </c>
      <c r="B12" s="57" t="s">
        <v>31</v>
      </c>
      <c r="C12" s="57" t="s">
        <v>32</v>
      </c>
      <c r="D12" s="58" t="s">
        <v>25</v>
      </c>
      <c r="E12" s="58">
        <v>162398</v>
      </c>
      <c r="F12" s="58">
        <v>40000</v>
      </c>
      <c r="G12" s="58">
        <v>38000</v>
      </c>
      <c r="H12" s="58" t="s">
        <v>33</v>
      </c>
      <c r="I12" s="78">
        <v>44166</v>
      </c>
      <c r="J12" s="60" t="s">
        <v>34</v>
      </c>
      <c r="K12" s="60" t="s">
        <v>28</v>
      </c>
      <c r="L12" s="60" t="s">
        <v>29</v>
      </c>
      <c r="M12" s="60" t="s">
        <v>30</v>
      </c>
      <c r="N12" s="79"/>
      <c r="O12" s="79"/>
      <c r="P12" s="79"/>
      <c r="Q12" s="79"/>
      <c r="R12" s="79"/>
      <c r="S12" s="79"/>
      <c r="HE12" s="87"/>
      <c r="HF12" s="87"/>
      <c r="HG12" s="87"/>
      <c r="HH12" s="87"/>
    </row>
    <row r="13" s="29" customFormat="1" ht="60" customHeight="1" spans="1:216">
      <c r="A13" s="64">
        <v>3</v>
      </c>
      <c r="B13" s="57" t="s">
        <v>35</v>
      </c>
      <c r="C13" s="57" t="s">
        <v>36</v>
      </c>
      <c r="D13" s="58" t="s">
        <v>37</v>
      </c>
      <c r="E13" s="58">
        <v>634262</v>
      </c>
      <c r="F13" s="58">
        <v>5000</v>
      </c>
      <c r="G13" s="58">
        <v>46800</v>
      </c>
      <c r="H13" s="58" t="s">
        <v>38</v>
      </c>
      <c r="I13" s="78">
        <v>44560</v>
      </c>
      <c r="J13" s="60" t="s">
        <v>39</v>
      </c>
      <c r="K13" s="60" t="s">
        <v>28</v>
      </c>
      <c r="L13" s="60" t="s">
        <v>29</v>
      </c>
      <c r="M13" s="60" t="s">
        <v>30</v>
      </c>
      <c r="N13" s="79"/>
      <c r="O13" s="79"/>
      <c r="P13" s="79"/>
      <c r="Q13" s="79"/>
      <c r="R13" s="79"/>
      <c r="S13" s="79"/>
      <c r="HE13" s="87"/>
      <c r="HF13" s="87"/>
      <c r="HG13" s="87"/>
      <c r="HH13" s="87"/>
    </row>
    <row r="14" s="29" customFormat="1" ht="42" customHeight="1" spans="1:216">
      <c r="A14" s="64">
        <v>4</v>
      </c>
      <c r="B14" s="57" t="s">
        <v>40</v>
      </c>
      <c r="C14" s="57" t="s">
        <v>41</v>
      </c>
      <c r="D14" s="58">
        <v>2022</v>
      </c>
      <c r="E14" s="58">
        <v>150000</v>
      </c>
      <c r="F14" s="58">
        <v>0</v>
      </c>
      <c r="G14" s="58">
        <v>150000</v>
      </c>
      <c r="H14" s="58" t="s">
        <v>42</v>
      </c>
      <c r="I14" s="78">
        <v>44562</v>
      </c>
      <c r="J14" s="60" t="s">
        <v>43</v>
      </c>
      <c r="K14" s="60" t="s">
        <v>43</v>
      </c>
      <c r="L14" s="60" t="s">
        <v>44</v>
      </c>
      <c r="M14" s="60" t="s">
        <v>30</v>
      </c>
      <c r="N14" s="79"/>
      <c r="O14" s="79"/>
      <c r="P14" s="79"/>
      <c r="Q14" s="79"/>
      <c r="R14" s="79"/>
      <c r="S14" s="79"/>
      <c r="HE14" s="87"/>
      <c r="HF14" s="87"/>
      <c r="HG14" s="87"/>
      <c r="HH14" s="87"/>
    </row>
    <row r="15" s="29" customFormat="1" ht="57" customHeight="1" spans="1:216">
      <c r="A15" s="64">
        <v>5</v>
      </c>
      <c r="B15" s="57" t="s">
        <v>45</v>
      </c>
      <c r="C15" s="57" t="s">
        <v>46</v>
      </c>
      <c r="D15" s="58" t="s">
        <v>25</v>
      </c>
      <c r="E15" s="58">
        <v>443218</v>
      </c>
      <c r="F15" s="58">
        <v>100000</v>
      </c>
      <c r="G15" s="58">
        <v>120000</v>
      </c>
      <c r="H15" s="58" t="s">
        <v>47</v>
      </c>
      <c r="I15" s="78">
        <v>44013</v>
      </c>
      <c r="J15" s="60" t="s">
        <v>48</v>
      </c>
      <c r="K15" s="60" t="s">
        <v>49</v>
      </c>
      <c r="L15" s="60" t="s">
        <v>29</v>
      </c>
      <c r="M15" s="60" t="s">
        <v>30</v>
      </c>
      <c r="N15" s="79"/>
      <c r="O15" s="79"/>
      <c r="P15" s="79"/>
      <c r="Q15" s="79"/>
      <c r="R15" s="79"/>
      <c r="S15" s="79"/>
      <c r="HE15" s="87"/>
      <c r="HF15" s="87"/>
      <c r="HG15" s="87"/>
      <c r="HH15" s="87"/>
    </row>
    <row r="16" s="29" customFormat="1" ht="57" customHeight="1" spans="1:216">
      <c r="A16" s="64">
        <v>6</v>
      </c>
      <c r="B16" s="57" t="s">
        <v>50</v>
      </c>
      <c r="C16" s="57" t="s">
        <v>51</v>
      </c>
      <c r="D16" s="58" t="s">
        <v>52</v>
      </c>
      <c r="E16" s="58">
        <v>87354</v>
      </c>
      <c r="F16" s="58">
        <v>2000</v>
      </c>
      <c r="G16" s="58">
        <v>45000</v>
      </c>
      <c r="H16" s="58" t="s">
        <v>53</v>
      </c>
      <c r="I16" s="78">
        <v>44531</v>
      </c>
      <c r="J16" s="60" t="s">
        <v>54</v>
      </c>
      <c r="K16" s="60" t="s">
        <v>54</v>
      </c>
      <c r="L16" s="60" t="s">
        <v>55</v>
      </c>
      <c r="M16" s="60" t="s">
        <v>30</v>
      </c>
      <c r="N16" s="79"/>
      <c r="O16" s="79"/>
      <c r="P16" s="79"/>
      <c r="Q16" s="79"/>
      <c r="R16" s="79"/>
      <c r="S16" s="79"/>
      <c r="HE16" s="87"/>
      <c r="HF16" s="87"/>
      <c r="HG16" s="87"/>
      <c r="HH16" s="87"/>
    </row>
    <row r="17" s="29" customFormat="1" ht="86" customHeight="1" spans="1:216">
      <c r="A17" s="64">
        <v>7</v>
      </c>
      <c r="B17" s="57" t="s">
        <v>56</v>
      </c>
      <c r="C17" s="57" t="s">
        <v>57</v>
      </c>
      <c r="D17" s="58" t="s">
        <v>58</v>
      </c>
      <c r="E17" s="58">
        <v>1800000</v>
      </c>
      <c r="F17" s="58">
        <v>660000</v>
      </c>
      <c r="G17" s="58">
        <v>160000</v>
      </c>
      <c r="H17" s="58" t="s">
        <v>59</v>
      </c>
      <c r="I17" s="78">
        <v>43252</v>
      </c>
      <c r="J17" s="60" t="s">
        <v>60</v>
      </c>
      <c r="K17" s="60" t="s">
        <v>61</v>
      </c>
      <c r="L17" s="60" t="s">
        <v>62</v>
      </c>
      <c r="M17" s="60" t="s">
        <v>30</v>
      </c>
      <c r="N17" s="79"/>
      <c r="O17" s="79"/>
      <c r="P17" s="79"/>
      <c r="Q17" s="79"/>
      <c r="R17" s="79"/>
      <c r="S17" s="79"/>
      <c r="HE17" s="87"/>
      <c r="HF17" s="87"/>
      <c r="HG17" s="87"/>
      <c r="HH17" s="87"/>
    </row>
    <row r="18" s="29" customFormat="1" ht="87" customHeight="1" spans="1:216">
      <c r="A18" s="64">
        <v>8</v>
      </c>
      <c r="B18" s="57" t="s">
        <v>63</v>
      </c>
      <c r="C18" s="57" t="s">
        <v>64</v>
      </c>
      <c r="D18" s="58" t="s">
        <v>65</v>
      </c>
      <c r="E18" s="58">
        <v>21700</v>
      </c>
      <c r="F18" s="58">
        <v>10000</v>
      </c>
      <c r="G18" s="58">
        <v>7000</v>
      </c>
      <c r="H18" s="58" t="s">
        <v>66</v>
      </c>
      <c r="I18" s="78">
        <v>44378</v>
      </c>
      <c r="J18" s="60" t="s">
        <v>67</v>
      </c>
      <c r="K18" s="60" t="s">
        <v>68</v>
      </c>
      <c r="L18" s="60" t="s">
        <v>69</v>
      </c>
      <c r="M18" s="60" t="s">
        <v>70</v>
      </c>
      <c r="N18" s="79"/>
      <c r="O18" s="79"/>
      <c r="P18" s="79"/>
      <c r="Q18" s="79"/>
      <c r="R18" s="79"/>
      <c r="S18" s="79"/>
      <c r="HE18" s="87"/>
      <c r="HF18" s="87"/>
      <c r="HG18" s="87"/>
      <c r="HH18" s="87"/>
    </row>
    <row r="19" s="28" customFormat="1" ht="20" customHeight="1" spans="1:216">
      <c r="A19" s="55"/>
      <c r="B19" s="61" t="s">
        <v>71</v>
      </c>
      <c r="C19" s="62"/>
      <c r="D19" s="59"/>
      <c r="E19" s="59">
        <f>SUM(E20:E23)</f>
        <v>287117</v>
      </c>
      <c r="F19" s="59">
        <f>SUM(F20:F23)</f>
        <v>0</v>
      </c>
      <c r="G19" s="59">
        <f>SUM(G20:G23)</f>
        <v>45000</v>
      </c>
      <c r="H19" s="59"/>
      <c r="I19" s="77"/>
      <c r="J19" s="60"/>
      <c r="K19" s="60"/>
      <c r="L19" s="60"/>
      <c r="M19" s="60"/>
      <c r="N19" s="76"/>
      <c r="O19" s="76"/>
      <c r="P19" s="76"/>
      <c r="Q19" s="76"/>
      <c r="R19" s="76"/>
      <c r="S19" s="76"/>
      <c r="HE19" s="87"/>
      <c r="HF19" s="87"/>
      <c r="HG19" s="87"/>
      <c r="HH19" s="87"/>
    </row>
    <row r="20" s="29" customFormat="1" ht="73" customHeight="1" spans="1:216">
      <c r="A20" s="64">
        <v>9</v>
      </c>
      <c r="B20" s="57" t="s">
        <v>72</v>
      </c>
      <c r="C20" s="57" t="s">
        <v>73</v>
      </c>
      <c r="D20" s="58" t="s">
        <v>74</v>
      </c>
      <c r="E20" s="58">
        <v>50122</v>
      </c>
      <c r="F20" s="58">
        <v>0</v>
      </c>
      <c r="G20" s="58">
        <v>15000</v>
      </c>
      <c r="H20" s="58" t="s">
        <v>42</v>
      </c>
      <c r="I20" s="78">
        <v>44713</v>
      </c>
      <c r="J20" s="60" t="s">
        <v>75</v>
      </c>
      <c r="K20" s="60" t="s">
        <v>76</v>
      </c>
      <c r="L20" s="60" t="s">
        <v>77</v>
      </c>
      <c r="M20" s="60" t="s">
        <v>30</v>
      </c>
      <c r="N20" s="79"/>
      <c r="O20" s="79"/>
      <c r="P20" s="79"/>
      <c r="Q20" s="79"/>
      <c r="R20" s="79"/>
      <c r="S20" s="79"/>
      <c r="HE20" s="87"/>
      <c r="HF20" s="87"/>
      <c r="HG20" s="87"/>
      <c r="HH20" s="87"/>
    </row>
    <row r="21" s="29" customFormat="1" ht="75" customHeight="1" spans="1:216">
      <c r="A21" s="64">
        <v>10</v>
      </c>
      <c r="B21" s="57" t="s">
        <v>78</v>
      </c>
      <c r="C21" s="57" t="s">
        <v>79</v>
      </c>
      <c r="D21" s="58" t="s">
        <v>74</v>
      </c>
      <c r="E21" s="58">
        <v>150000</v>
      </c>
      <c r="F21" s="58">
        <v>0</v>
      </c>
      <c r="G21" s="58">
        <v>20000</v>
      </c>
      <c r="H21" s="58" t="s">
        <v>42</v>
      </c>
      <c r="I21" s="78">
        <v>44713</v>
      </c>
      <c r="J21" s="60" t="s">
        <v>80</v>
      </c>
      <c r="K21" s="60" t="s">
        <v>76</v>
      </c>
      <c r="L21" s="60" t="s">
        <v>77</v>
      </c>
      <c r="M21" s="60" t="s">
        <v>30</v>
      </c>
      <c r="N21" s="79"/>
      <c r="O21" s="79"/>
      <c r="P21" s="79"/>
      <c r="Q21" s="79"/>
      <c r="R21" s="79"/>
      <c r="S21" s="79"/>
      <c r="HE21" s="87"/>
      <c r="HF21" s="87"/>
      <c r="HG21" s="87"/>
      <c r="HH21" s="87"/>
    </row>
    <row r="22" s="29" customFormat="1" ht="69" customHeight="1" spans="1:216">
      <c r="A22" s="64">
        <v>11</v>
      </c>
      <c r="B22" s="57" t="s">
        <v>81</v>
      </c>
      <c r="C22" s="57" t="s">
        <v>82</v>
      </c>
      <c r="D22" s="58" t="s">
        <v>83</v>
      </c>
      <c r="E22" s="58">
        <v>69200</v>
      </c>
      <c r="F22" s="58">
        <v>0</v>
      </c>
      <c r="G22" s="58">
        <v>5000</v>
      </c>
      <c r="H22" s="58" t="s">
        <v>84</v>
      </c>
      <c r="I22" s="78">
        <v>44866</v>
      </c>
      <c r="J22" s="60" t="s">
        <v>85</v>
      </c>
      <c r="K22" s="60" t="s">
        <v>85</v>
      </c>
      <c r="L22" s="60" t="s">
        <v>86</v>
      </c>
      <c r="M22" s="60" t="s">
        <v>70</v>
      </c>
      <c r="N22" s="79"/>
      <c r="O22" s="79"/>
      <c r="P22" s="79"/>
      <c r="Q22" s="79"/>
      <c r="R22" s="79"/>
      <c r="S22" s="79"/>
      <c r="HE22" s="87"/>
      <c r="HF22" s="87"/>
      <c r="HG22" s="87"/>
      <c r="HH22" s="87"/>
    </row>
    <row r="23" s="29" customFormat="1" ht="75" customHeight="1" spans="1:216">
      <c r="A23" s="64">
        <v>12</v>
      </c>
      <c r="B23" s="57" t="s">
        <v>87</v>
      </c>
      <c r="C23" s="57" t="s">
        <v>88</v>
      </c>
      <c r="D23" s="58" t="s">
        <v>89</v>
      </c>
      <c r="E23" s="58">
        <v>17795</v>
      </c>
      <c r="F23" s="58">
        <v>0</v>
      </c>
      <c r="G23" s="58">
        <v>5000</v>
      </c>
      <c r="H23" s="58" t="s">
        <v>90</v>
      </c>
      <c r="I23" s="78">
        <v>44562</v>
      </c>
      <c r="J23" s="60" t="s">
        <v>85</v>
      </c>
      <c r="K23" s="60" t="s">
        <v>85</v>
      </c>
      <c r="L23" s="60" t="s">
        <v>86</v>
      </c>
      <c r="M23" s="60" t="s">
        <v>70</v>
      </c>
      <c r="N23" s="79"/>
      <c r="O23" s="79"/>
      <c r="P23" s="79"/>
      <c r="Q23" s="79"/>
      <c r="R23" s="79"/>
      <c r="S23" s="79"/>
      <c r="HE23" s="87"/>
      <c r="HF23" s="87"/>
      <c r="HG23" s="87"/>
      <c r="HH23" s="87"/>
    </row>
    <row r="24" s="29" customFormat="1" ht="20" customHeight="1" spans="1:216">
      <c r="A24" s="65" t="s">
        <v>91</v>
      </c>
      <c r="B24" s="63" t="s">
        <v>92</v>
      </c>
      <c r="C24" s="57"/>
      <c r="D24" s="58"/>
      <c r="E24" s="59">
        <f t="shared" ref="E24:G24" si="5">E25+E40</f>
        <v>1482129</v>
      </c>
      <c r="F24" s="59">
        <f t="shared" si="5"/>
        <v>373500</v>
      </c>
      <c r="G24" s="59">
        <f t="shared" si="5"/>
        <v>206754</v>
      </c>
      <c r="H24" s="58"/>
      <c r="I24" s="60"/>
      <c r="J24" s="60"/>
      <c r="K24" s="60"/>
      <c r="L24" s="60"/>
      <c r="M24" s="60"/>
      <c r="N24" s="79"/>
      <c r="O24" s="79"/>
      <c r="P24" s="79"/>
      <c r="Q24" s="79"/>
      <c r="R24" s="79"/>
      <c r="S24" s="79"/>
      <c r="HE24" s="87"/>
      <c r="HF24" s="87"/>
      <c r="HG24" s="87"/>
      <c r="HH24" s="87"/>
    </row>
    <row r="25" s="28" customFormat="1" ht="20" customHeight="1" spans="1:216">
      <c r="A25" s="55"/>
      <c r="B25" s="61" t="s">
        <v>93</v>
      </c>
      <c r="C25" s="62"/>
      <c r="D25" s="59"/>
      <c r="E25" s="59">
        <f>SUM(E27:E39)</f>
        <v>1304290</v>
      </c>
      <c r="F25" s="59">
        <f t="shared" ref="E25:G25" si="6">SUM(F27:F39)</f>
        <v>373500</v>
      </c>
      <c r="G25" s="59">
        <f t="shared" si="6"/>
        <v>156254</v>
      </c>
      <c r="H25" s="59"/>
      <c r="I25" s="77"/>
      <c r="J25" s="60"/>
      <c r="K25" s="60"/>
      <c r="L25" s="60"/>
      <c r="M25" s="60"/>
      <c r="N25" s="76"/>
      <c r="O25" s="76"/>
      <c r="P25" s="76"/>
      <c r="Q25" s="76"/>
      <c r="R25" s="76"/>
      <c r="S25" s="76"/>
      <c r="HE25" s="87"/>
      <c r="HF25" s="87"/>
      <c r="HG25" s="87"/>
      <c r="HH25" s="87"/>
    </row>
    <row r="26" s="28" customFormat="1" ht="47" customHeight="1" spans="1:216">
      <c r="A26" s="64">
        <v>13</v>
      </c>
      <c r="B26" s="57" t="s">
        <v>94</v>
      </c>
      <c r="C26" s="57" t="s">
        <v>95</v>
      </c>
      <c r="D26" s="58" t="s">
        <v>96</v>
      </c>
      <c r="E26" s="58">
        <f t="shared" ref="E26:G26" si="7">E27+E28+E29</f>
        <v>490000</v>
      </c>
      <c r="F26" s="58">
        <f t="shared" si="7"/>
        <v>30000</v>
      </c>
      <c r="G26" s="58">
        <f t="shared" si="7"/>
        <v>50000</v>
      </c>
      <c r="H26" s="58" t="s">
        <v>42</v>
      </c>
      <c r="I26" s="78"/>
      <c r="J26" s="60" t="s">
        <v>97</v>
      </c>
      <c r="K26" s="60" t="s">
        <v>98</v>
      </c>
      <c r="L26" s="60" t="s">
        <v>99</v>
      </c>
      <c r="M26" s="60" t="s">
        <v>30</v>
      </c>
      <c r="N26" s="76"/>
      <c r="O26" s="76"/>
      <c r="P26" s="76"/>
      <c r="Q26" s="76"/>
      <c r="R26" s="76"/>
      <c r="S26" s="76"/>
      <c r="HE26" s="87"/>
      <c r="HF26" s="87"/>
      <c r="HG26" s="87"/>
      <c r="HH26" s="87"/>
    </row>
    <row r="27" s="28" customFormat="1" ht="75" customHeight="1" spans="1:216">
      <c r="A27" s="66" t="s">
        <v>100</v>
      </c>
      <c r="B27" s="57" t="s">
        <v>101</v>
      </c>
      <c r="C27" s="57" t="s">
        <v>102</v>
      </c>
      <c r="D27" s="58" t="s">
        <v>96</v>
      </c>
      <c r="E27" s="58">
        <v>70000</v>
      </c>
      <c r="F27" s="58">
        <v>10000</v>
      </c>
      <c r="G27" s="60">
        <v>15000</v>
      </c>
      <c r="H27" s="60" t="s">
        <v>103</v>
      </c>
      <c r="I27" s="78">
        <v>43800</v>
      </c>
      <c r="J27" s="60" t="s">
        <v>97</v>
      </c>
      <c r="K27" s="60"/>
      <c r="L27" s="60"/>
      <c r="M27" s="60"/>
      <c r="N27" s="76"/>
      <c r="O27" s="76"/>
      <c r="P27" s="76"/>
      <c r="Q27" s="76"/>
      <c r="R27" s="76"/>
      <c r="S27" s="76"/>
      <c r="HE27" s="87"/>
      <c r="HF27" s="87"/>
      <c r="HG27" s="87"/>
      <c r="HH27" s="87"/>
    </row>
    <row r="28" s="28" customFormat="1" ht="52" customHeight="1" spans="1:216">
      <c r="A28" s="66" t="s">
        <v>104</v>
      </c>
      <c r="B28" s="57" t="s">
        <v>105</v>
      </c>
      <c r="C28" s="57" t="s">
        <v>106</v>
      </c>
      <c r="D28" s="58" t="s">
        <v>107</v>
      </c>
      <c r="E28" s="58">
        <v>230000</v>
      </c>
      <c r="F28" s="58">
        <v>20000</v>
      </c>
      <c r="G28" s="60">
        <v>25000</v>
      </c>
      <c r="H28" s="60" t="s">
        <v>108</v>
      </c>
      <c r="I28" s="78">
        <v>44256</v>
      </c>
      <c r="J28" s="60" t="s">
        <v>97</v>
      </c>
      <c r="K28" s="60"/>
      <c r="L28" s="60"/>
      <c r="M28" s="60"/>
      <c r="N28" s="76"/>
      <c r="O28" s="76"/>
      <c r="P28" s="76"/>
      <c r="Q28" s="76"/>
      <c r="R28" s="76"/>
      <c r="S28" s="76"/>
      <c r="HE28" s="87"/>
      <c r="HF28" s="87"/>
      <c r="HG28" s="87"/>
      <c r="HH28" s="87"/>
    </row>
    <row r="29" s="28" customFormat="1" ht="40" customHeight="1" spans="1:216">
      <c r="A29" s="66" t="s">
        <v>109</v>
      </c>
      <c r="B29" s="57" t="s">
        <v>110</v>
      </c>
      <c r="C29" s="57" t="s">
        <v>111</v>
      </c>
      <c r="D29" s="58" t="s">
        <v>74</v>
      </c>
      <c r="E29" s="58">
        <v>190000</v>
      </c>
      <c r="F29" s="58">
        <v>0</v>
      </c>
      <c r="G29" s="60">
        <v>10000</v>
      </c>
      <c r="H29" s="60" t="s">
        <v>108</v>
      </c>
      <c r="I29" s="78">
        <v>44621</v>
      </c>
      <c r="J29" s="60" t="s">
        <v>97</v>
      </c>
      <c r="K29" s="60"/>
      <c r="L29" s="60"/>
      <c r="M29" s="60"/>
      <c r="N29" s="76"/>
      <c r="O29" s="76"/>
      <c r="P29" s="76"/>
      <c r="Q29" s="76"/>
      <c r="R29" s="76"/>
      <c r="S29" s="76"/>
      <c r="HE29" s="87"/>
      <c r="HF29" s="87"/>
      <c r="HG29" s="87"/>
      <c r="HH29" s="87"/>
    </row>
    <row r="30" s="29" customFormat="1" ht="64" customHeight="1" spans="1:216">
      <c r="A30" s="64">
        <v>14</v>
      </c>
      <c r="B30" s="57" t="s">
        <v>112</v>
      </c>
      <c r="C30" s="57" t="s">
        <v>113</v>
      </c>
      <c r="D30" s="58" t="s">
        <v>25</v>
      </c>
      <c r="E30" s="58">
        <v>200000</v>
      </c>
      <c r="F30" s="58">
        <v>80000</v>
      </c>
      <c r="G30" s="58">
        <v>20000</v>
      </c>
      <c r="H30" s="58" t="s">
        <v>114</v>
      </c>
      <c r="I30" s="78">
        <v>43862</v>
      </c>
      <c r="J30" s="60" t="s">
        <v>115</v>
      </c>
      <c r="K30" s="60" t="s">
        <v>98</v>
      </c>
      <c r="L30" s="60" t="s">
        <v>99</v>
      </c>
      <c r="M30" s="60" t="s">
        <v>30</v>
      </c>
      <c r="N30" s="79"/>
      <c r="O30" s="79"/>
      <c r="P30" s="79"/>
      <c r="Q30" s="79"/>
      <c r="R30" s="79"/>
      <c r="S30" s="79"/>
      <c r="HE30" s="87"/>
      <c r="HF30" s="87"/>
      <c r="HG30" s="87"/>
      <c r="HH30" s="87"/>
    </row>
    <row r="31" s="29" customFormat="1" ht="123" customHeight="1" spans="1:216">
      <c r="A31" s="64">
        <v>15</v>
      </c>
      <c r="B31" s="57" t="s">
        <v>116</v>
      </c>
      <c r="C31" s="57" t="s">
        <v>117</v>
      </c>
      <c r="D31" s="58" t="s">
        <v>118</v>
      </c>
      <c r="E31" s="58">
        <v>300000</v>
      </c>
      <c r="F31" s="58">
        <v>168000</v>
      </c>
      <c r="G31" s="58">
        <v>8000</v>
      </c>
      <c r="H31" s="58" t="s">
        <v>119</v>
      </c>
      <c r="I31" s="78">
        <v>42675</v>
      </c>
      <c r="J31" s="60" t="s">
        <v>120</v>
      </c>
      <c r="K31" s="60" t="s">
        <v>98</v>
      </c>
      <c r="L31" s="60" t="s">
        <v>99</v>
      </c>
      <c r="M31" s="60" t="s">
        <v>30</v>
      </c>
      <c r="N31" s="79"/>
      <c r="O31" s="79"/>
      <c r="P31" s="79"/>
      <c r="Q31" s="79"/>
      <c r="R31" s="79"/>
      <c r="S31" s="79"/>
      <c r="HE31" s="87"/>
      <c r="HF31" s="87"/>
      <c r="HG31" s="87"/>
      <c r="HH31" s="87"/>
    </row>
    <row r="32" s="29" customFormat="1" ht="51" customHeight="1" spans="1:216">
      <c r="A32" s="64">
        <v>16</v>
      </c>
      <c r="B32" s="57" t="s">
        <v>121</v>
      </c>
      <c r="C32" s="57" t="s">
        <v>122</v>
      </c>
      <c r="D32" s="60" t="s">
        <v>123</v>
      </c>
      <c r="E32" s="60">
        <v>79620</v>
      </c>
      <c r="F32" s="60">
        <v>35000</v>
      </c>
      <c r="G32" s="60">
        <v>8000</v>
      </c>
      <c r="H32" s="60" t="s">
        <v>124</v>
      </c>
      <c r="I32" s="80" t="s">
        <v>125</v>
      </c>
      <c r="J32" s="60" t="s">
        <v>126</v>
      </c>
      <c r="K32" s="60" t="s">
        <v>98</v>
      </c>
      <c r="L32" s="60" t="s">
        <v>99</v>
      </c>
      <c r="M32" s="60" t="s">
        <v>70</v>
      </c>
      <c r="N32" s="79"/>
      <c r="O32" s="79"/>
      <c r="P32" s="79"/>
      <c r="Q32" s="79"/>
      <c r="R32" s="79"/>
      <c r="S32" s="79"/>
      <c r="HE32" s="87"/>
      <c r="HF32" s="87"/>
      <c r="HG32" s="87"/>
      <c r="HH32" s="87"/>
    </row>
    <row r="33" s="29" customFormat="1" ht="52" customHeight="1" spans="1:235">
      <c r="A33" s="64">
        <v>17</v>
      </c>
      <c r="B33" s="57" t="s">
        <v>127</v>
      </c>
      <c r="C33" s="57" t="s">
        <v>128</v>
      </c>
      <c r="D33" s="60" t="s">
        <v>129</v>
      </c>
      <c r="E33" s="60">
        <v>45320</v>
      </c>
      <c r="F33" s="60">
        <v>32000</v>
      </c>
      <c r="G33" s="60">
        <v>10000</v>
      </c>
      <c r="H33" s="60" t="s">
        <v>130</v>
      </c>
      <c r="I33" s="80">
        <v>43221</v>
      </c>
      <c r="J33" s="60" t="s">
        <v>131</v>
      </c>
      <c r="K33" s="60" t="s">
        <v>98</v>
      </c>
      <c r="L33" s="60" t="s">
        <v>99</v>
      </c>
      <c r="M33" s="60" t="s">
        <v>70</v>
      </c>
      <c r="N33" s="79"/>
      <c r="O33" s="79"/>
      <c r="P33" s="79"/>
      <c r="Q33" s="79"/>
      <c r="R33" s="79"/>
      <c r="S33" s="79"/>
      <c r="HE33" s="87"/>
      <c r="HF33" s="87"/>
      <c r="HG33" s="87"/>
      <c r="HH33" s="87"/>
      <c r="HI33" s="89"/>
      <c r="HJ33" s="89"/>
      <c r="HK33" s="89"/>
      <c r="HL33" s="89"/>
      <c r="HM33" s="89"/>
      <c r="HN33" s="89"/>
      <c r="HO33" s="89"/>
      <c r="HP33" s="89"/>
      <c r="HQ33" s="89"/>
      <c r="HR33" s="89"/>
      <c r="HS33" s="89"/>
      <c r="HT33" s="89"/>
      <c r="HU33" s="89"/>
      <c r="HV33" s="89"/>
      <c r="HW33" s="89"/>
      <c r="HX33" s="89"/>
      <c r="HY33" s="89"/>
      <c r="HZ33" s="89"/>
      <c r="IA33" s="89"/>
    </row>
    <row r="34" s="29" customFormat="1" ht="63" customHeight="1" spans="1:235">
      <c r="A34" s="64">
        <v>18</v>
      </c>
      <c r="B34" s="57" t="s">
        <v>132</v>
      </c>
      <c r="C34" s="57" t="s">
        <v>133</v>
      </c>
      <c r="D34" s="60" t="s">
        <v>123</v>
      </c>
      <c r="E34" s="60">
        <v>30000</v>
      </c>
      <c r="F34" s="60">
        <v>12000</v>
      </c>
      <c r="G34" s="60">
        <v>10000</v>
      </c>
      <c r="H34" s="60" t="s">
        <v>42</v>
      </c>
      <c r="I34" s="80">
        <v>44105</v>
      </c>
      <c r="J34" s="60" t="s">
        <v>134</v>
      </c>
      <c r="K34" s="60" t="s">
        <v>98</v>
      </c>
      <c r="L34" s="60" t="s">
        <v>135</v>
      </c>
      <c r="M34" s="60" t="s">
        <v>70</v>
      </c>
      <c r="N34" s="79"/>
      <c r="O34" s="79"/>
      <c r="P34" s="79"/>
      <c r="Q34" s="79"/>
      <c r="R34" s="79"/>
      <c r="S34" s="79"/>
      <c r="HE34" s="87"/>
      <c r="HF34" s="87"/>
      <c r="HG34" s="87"/>
      <c r="HH34" s="87"/>
      <c r="HI34" s="4"/>
      <c r="HJ34" s="4"/>
      <c r="HK34" s="4"/>
      <c r="HL34" s="4"/>
      <c r="HM34" s="4"/>
      <c r="HN34" s="4"/>
      <c r="HO34" s="4"/>
      <c r="HP34" s="4"/>
      <c r="HQ34" s="4"/>
      <c r="HR34" s="4"/>
      <c r="HS34" s="4"/>
      <c r="HT34" s="4"/>
      <c r="HU34" s="4"/>
      <c r="HV34" s="4"/>
      <c r="HW34" s="4"/>
      <c r="HX34" s="4"/>
      <c r="HY34" s="4"/>
      <c r="HZ34" s="4"/>
      <c r="IA34" s="4"/>
    </row>
    <row r="35" s="29" customFormat="1" ht="75" customHeight="1" spans="1:235">
      <c r="A35" s="64">
        <v>19</v>
      </c>
      <c r="B35" s="57" t="s">
        <v>136</v>
      </c>
      <c r="C35" s="57" t="s">
        <v>137</v>
      </c>
      <c r="D35" s="60" t="s">
        <v>52</v>
      </c>
      <c r="E35" s="60">
        <v>100000</v>
      </c>
      <c r="F35" s="60">
        <v>5000</v>
      </c>
      <c r="G35" s="60">
        <v>15000</v>
      </c>
      <c r="H35" s="60" t="s">
        <v>138</v>
      </c>
      <c r="I35" s="80">
        <v>44348</v>
      </c>
      <c r="J35" s="60" t="s">
        <v>139</v>
      </c>
      <c r="K35" s="60" t="s">
        <v>98</v>
      </c>
      <c r="L35" s="60" t="s">
        <v>135</v>
      </c>
      <c r="M35" s="60" t="s">
        <v>70</v>
      </c>
      <c r="N35" s="79"/>
      <c r="O35" s="79"/>
      <c r="P35" s="79"/>
      <c r="Q35" s="79"/>
      <c r="R35" s="79"/>
      <c r="S35" s="79"/>
      <c r="HE35" s="87"/>
      <c r="HF35" s="87"/>
      <c r="HG35" s="87"/>
      <c r="HH35" s="87"/>
      <c r="HI35" s="4"/>
      <c r="HJ35" s="4"/>
      <c r="HK35" s="4"/>
      <c r="HL35" s="4"/>
      <c r="HM35" s="4"/>
      <c r="HN35" s="4"/>
      <c r="HO35" s="4"/>
      <c r="HP35" s="4"/>
      <c r="HQ35" s="4"/>
      <c r="HR35" s="4"/>
      <c r="HS35" s="4"/>
      <c r="HT35" s="4"/>
      <c r="HU35" s="4"/>
      <c r="HV35" s="4"/>
      <c r="HW35" s="4"/>
      <c r="HX35" s="4"/>
      <c r="HY35" s="4"/>
      <c r="HZ35" s="4"/>
      <c r="IA35" s="4"/>
    </row>
    <row r="36" s="29" customFormat="1" ht="54" customHeight="1" spans="1:235">
      <c r="A36" s="64">
        <v>20</v>
      </c>
      <c r="B36" s="57" t="s">
        <v>140</v>
      </c>
      <c r="C36" s="57" t="s">
        <v>141</v>
      </c>
      <c r="D36" s="60" t="s">
        <v>65</v>
      </c>
      <c r="E36" s="60">
        <v>20000</v>
      </c>
      <c r="F36" s="60">
        <v>2000</v>
      </c>
      <c r="G36" s="60">
        <v>8000</v>
      </c>
      <c r="H36" s="60" t="s">
        <v>138</v>
      </c>
      <c r="I36" s="80">
        <v>44440</v>
      </c>
      <c r="J36" s="60" t="s">
        <v>142</v>
      </c>
      <c r="K36" s="60" t="s">
        <v>98</v>
      </c>
      <c r="L36" s="60" t="s">
        <v>135</v>
      </c>
      <c r="M36" s="60" t="s">
        <v>70</v>
      </c>
      <c r="N36" s="79"/>
      <c r="O36" s="79"/>
      <c r="P36" s="79"/>
      <c r="Q36" s="79"/>
      <c r="R36" s="79"/>
      <c r="S36" s="79"/>
      <c r="HE36" s="87"/>
      <c r="HF36" s="87"/>
      <c r="HG36" s="87"/>
      <c r="HH36" s="87"/>
      <c r="HI36" s="4"/>
      <c r="HJ36" s="4"/>
      <c r="HK36" s="4"/>
      <c r="HL36" s="4"/>
      <c r="HM36" s="4"/>
      <c r="HN36" s="4"/>
      <c r="HO36" s="4"/>
      <c r="HP36" s="4"/>
      <c r="HQ36" s="4"/>
      <c r="HR36" s="4"/>
      <c r="HS36" s="4"/>
      <c r="HT36" s="4"/>
      <c r="HU36" s="4"/>
      <c r="HV36" s="4"/>
      <c r="HW36" s="4"/>
      <c r="HX36" s="4"/>
      <c r="HY36" s="4"/>
      <c r="HZ36" s="4"/>
      <c r="IA36" s="4"/>
    </row>
    <row r="37" s="30" customFormat="1" ht="60" customHeight="1" spans="1:235">
      <c r="A37" s="64">
        <v>21</v>
      </c>
      <c r="B37" s="57" t="s">
        <v>143</v>
      </c>
      <c r="C37" s="57" t="s">
        <v>144</v>
      </c>
      <c r="D37" s="60" t="s">
        <v>145</v>
      </c>
      <c r="E37" s="60">
        <v>12000</v>
      </c>
      <c r="F37" s="60">
        <v>4000</v>
      </c>
      <c r="G37" s="60">
        <v>8000</v>
      </c>
      <c r="H37" s="60" t="s">
        <v>42</v>
      </c>
      <c r="I37" s="81">
        <v>44378</v>
      </c>
      <c r="J37" s="60" t="s">
        <v>146</v>
      </c>
      <c r="K37" s="60" t="s">
        <v>98</v>
      </c>
      <c r="L37" s="60" t="s">
        <v>135</v>
      </c>
      <c r="M37" s="60" t="s">
        <v>70</v>
      </c>
      <c r="N37" s="82"/>
      <c r="O37" s="82"/>
      <c r="P37" s="82"/>
      <c r="Q37" s="82"/>
      <c r="R37" s="82"/>
      <c r="S37" s="82"/>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6"/>
      <c r="DP37" s="86"/>
      <c r="DQ37" s="86"/>
      <c r="DR37" s="86"/>
      <c r="DS37" s="86"/>
      <c r="DT37" s="86"/>
      <c r="DU37" s="86"/>
      <c r="DV37" s="86"/>
      <c r="DW37" s="86"/>
      <c r="DX37" s="86"/>
      <c r="DY37" s="86"/>
      <c r="DZ37" s="86"/>
      <c r="EA37" s="86"/>
      <c r="EB37" s="86"/>
      <c r="EC37" s="86"/>
      <c r="ED37" s="86"/>
      <c r="EE37" s="86"/>
      <c r="EF37" s="86"/>
      <c r="EG37" s="86"/>
      <c r="EH37" s="86"/>
      <c r="EI37" s="86"/>
      <c r="EJ37" s="86"/>
      <c r="EK37" s="86"/>
      <c r="EL37" s="86"/>
      <c r="EM37" s="86"/>
      <c r="EN37" s="86"/>
      <c r="EO37" s="86"/>
      <c r="EP37" s="86"/>
      <c r="EQ37" s="86"/>
      <c r="ER37" s="86"/>
      <c r="ES37" s="86"/>
      <c r="ET37" s="86"/>
      <c r="EU37" s="86"/>
      <c r="EV37" s="86"/>
      <c r="EW37" s="86"/>
      <c r="EX37" s="86"/>
      <c r="EY37" s="86"/>
      <c r="EZ37" s="86"/>
      <c r="FA37" s="86"/>
      <c r="FB37" s="86"/>
      <c r="FC37" s="86"/>
      <c r="FD37" s="86"/>
      <c r="FE37" s="86"/>
      <c r="FF37" s="86"/>
      <c r="FG37" s="86"/>
      <c r="FH37" s="86"/>
      <c r="FI37" s="86"/>
      <c r="FJ37" s="86"/>
      <c r="FK37" s="86"/>
      <c r="FL37" s="86"/>
      <c r="FM37" s="86"/>
      <c r="FN37" s="86"/>
      <c r="FO37" s="86"/>
      <c r="FP37" s="86"/>
      <c r="FQ37" s="86"/>
      <c r="FR37" s="86"/>
      <c r="FS37" s="86"/>
      <c r="FT37" s="86"/>
      <c r="FU37" s="86"/>
      <c r="FV37" s="86"/>
      <c r="FW37" s="86"/>
      <c r="FX37" s="86"/>
      <c r="FY37" s="86"/>
      <c r="FZ37" s="86"/>
      <c r="GA37" s="86"/>
      <c r="GB37" s="86"/>
      <c r="GC37" s="86"/>
      <c r="GD37" s="86"/>
      <c r="GE37" s="86"/>
      <c r="GF37" s="86"/>
      <c r="GG37" s="86"/>
      <c r="GH37" s="86"/>
      <c r="GI37" s="86"/>
      <c r="GJ37" s="86"/>
      <c r="GK37" s="86"/>
      <c r="GL37" s="86"/>
      <c r="GM37" s="86"/>
      <c r="GN37" s="86"/>
      <c r="GO37" s="86"/>
      <c r="GP37" s="86"/>
      <c r="GQ37" s="86"/>
      <c r="GR37" s="86"/>
      <c r="GS37" s="86"/>
      <c r="GT37" s="86"/>
      <c r="GU37" s="86"/>
      <c r="GV37" s="86"/>
      <c r="GW37" s="86"/>
      <c r="GX37" s="86"/>
      <c r="GY37" s="86"/>
      <c r="GZ37" s="86"/>
      <c r="HA37" s="86"/>
      <c r="HB37" s="86"/>
      <c r="HC37" s="86"/>
      <c r="HD37" s="86"/>
      <c r="HE37" s="88"/>
      <c r="HF37" s="88"/>
      <c r="HG37" s="88"/>
      <c r="HH37" s="88"/>
      <c r="HI37" s="4"/>
      <c r="HJ37" s="4"/>
      <c r="HK37" s="4"/>
      <c r="HL37" s="4"/>
      <c r="HM37" s="4"/>
      <c r="HN37" s="4"/>
      <c r="HO37" s="4"/>
      <c r="HP37" s="4"/>
      <c r="HQ37" s="4"/>
      <c r="HR37" s="4"/>
      <c r="HS37" s="4"/>
      <c r="HT37" s="4"/>
      <c r="HU37" s="4"/>
      <c r="HV37" s="4"/>
      <c r="HW37" s="4"/>
      <c r="HX37" s="4"/>
      <c r="HY37" s="4"/>
      <c r="HZ37" s="4"/>
      <c r="IA37" s="4"/>
    </row>
    <row r="38" s="29" customFormat="1" ht="59" customHeight="1" spans="1:216">
      <c r="A38" s="64">
        <v>22</v>
      </c>
      <c r="B38" s="57" t="s">
        <v>147</v>
      </c>
      <c r="C38" s="57" t="s">
        <v>148</v>
      </c>
      <c r="D38" s="60" t="s">
        <v>145</v>
      </c>
      <c r="E38" s="60">
        <v>17254</v>
      </c>
      <c r="F38" s="60">
        <v>5000</v>
      </c>
      <c r="G38" s="60">
        <v>12254</v>
      </c>
      <c r="H38" s="60" t="s">
        <v>149</v>
      </c>
      <c r="I38" s="80">
        <v>44378</v>
      </c>
      <c r="J38" s="60" t="s">
        <v>150</v>
      </c>
      <c r="K38" s="60" t="s">
        <v>98</v>
      </c>
      <c r="L38" s="60" t="s">
        <v>69</v>
      </c>
      <c r="M38" s="60" t="s">
        <v>30</v>
      </c>
      <c r="N38" s="79"/>
      <c r="O38" s="79"/>
      <c r="P38" s="79"/>
      <c r="Q38" s="79"/>
      <c r="R38" s="79"/>
      <c r="S38" s="79"/>
      <c r="HE38" s="87"/>
      <c r="HF38" s="87"/>
      <c r="HG38" s="87"/>
      <c r="HH38" s="87"/>
    </row>
    <row r="39" s="29" customFormat="1" ht="82" customHeight="1" spans="1:216">
      <c r="A39" s="64">
        <v>23</v>
      </c>
      <c r="B39" s="57" t="s">
        <v>151</v>
      </c>
      <c r="C39" s="57" t="s">
        <v>152</v>
      </c>
      <c r="D39" s="60" t="s">
        <v>65</v>
      </c>
      <c r="E39" s="60">
        <v>10096</v>
      </c>
      <c r="F39" s="60">
        <v>500</v>
      </c>
      <c r="G39" s="60">
        <v>7000</v>
      </c>
      <c r="H39" s="60" t="s">
        <v>153</v>
      </c>
      <c r="I39" s="80">
        <v>44531</v>
      </c>
      <c r="J39" s="60" t="s">
        <v>150</v>
      </c>
      <c r="K39" s="60" t="s">
        <v>98</v>
      </c>
      <c r="L39" s="60" t="s">
        <v>69</v>
      </c>
      <c r="M39" s="60" t="s">
        <v>70</v>
      </c>
      <c r="N39" s="79"/>
      <c r="O39" s="79"/>
      <c r="P39" s="79"/>
      <c r="Q39" s="79"/>
      <c r="R39" s="79"/>
      <c r="S39" s="79"/>
      <c r="HE39" s="87"/>
      <c r="HF39" s="87"/>
      <c r="HG39" s="87"/>
      <c r="HH39" s="87"/>
    </row>
    <row r="40" s="28" customFormat="1" ht="20" customHeight="1" spans="1:216">
      <c r="A40" s="55"/>
      <c r="B40" s="61" t="s">
        <v>154</v>
      </c>
      <c r="C40" s="62"/>
      <c r="D40" s="59"/>
      <c r="E40" s="59">
        <f>SUM(E41:E47)</f>
        <v>177839</v>
      </c>
      <c r="F40" s="59">
        <f t="shared" ref="E40:G40" si="8">SUM(F41:F47)</f>
        <v>0</v>
      </c>
      <c r="G40" s="59">
        <f t="shared" si="8"/>
        <v>50500</v>
      </c>
      <c r="H40" s="59"/>
      <c r="I40" s="77"/>
      <c r="J40" s="60"/>
      <c r="K40" s="60"/>
      <c r="L40" s="60"/>
      <c r="M40" s="60"/>
      <c r="N40" s="76"/>
      <c r="O40" s="76"/>
      <c r="P40" s="76"/>
      <c r="Q40" s="76"/>
      <c r="R40" s="76"/>
      <c r="S40" s="76"/>
      <c r="HE40" s="87"/>
      <c r="HF40" s="87"/>
      <c r="HG40" s="87"/>
      <c r="HH40" s="87"/>
    </row>
    <row r="41" s="28" customFormat="1" ht="48" customHeight="1" spans="1:216">
      <c r="A41" s="67">
        <v>24</v>
      </c>
      <c r="B41" s="68" t="s">
        <v>155</v>
      </c>
      <c r="C41" s="57" t="s">
        <v>156</v>
      </c>
      <c r="D41" s="58" t="s">
        <v>74</v>
      </c>
      <c r="E41" s="58">
        <v>100000</v>
      </c>
      <c r="F41" s="58">
        <v>0</v>
      </c>
      <c r="G41" s="58">
        <v>15000</v>
      </c>
      <c r="H41" s="58" t="s">
        <v>157</v>
      </c>
      <c r="I41" s="81">
        <v>44835</v>
      </c>
      <c r="J41" s="60" t="s">
        <v>158</v>
      </c>
      <c r="K41" s="60" t="s">
        <v>98</v>
      </c>
      <c r="L41" s="60" t="s">
        <v>135</v>
      </c>
      <c r="M41" s="60" t="s">
        <v>30</v>
      </c>
      <c r="N41" s="76"/>
      <c r="O41" s="76"/>
      <c r="P41" s="76"/>
      <c r="Q41" s="76"/>
      <c r="R41" s="76"/>
      <c r="S41" s="76"/>
      <c r="HE41" s="87"/>
      <c r="HF41" s="87"/>
      <c r="HG41" s="87"/>
      <c r="HH41" s="87"/>
    </row>
    <row r="42" s="30" customFormat="1" ht="60" customHeight="1" spans="1:235">
      <c r="A42" s="64">
        <v>25</v>
      </c>
      <c r="B42" s="57" t="s">
        <v>159</v>
      </c>
      <c r="C42" s="57" t="s">
        <v>160</v>
      </c>
      <c r="D42" s="60" t="s">
        <v>161</v>
      </c>
      <c r="E42" s="60">
        <v>16000</v>
      </c>
      <c r="F42" s="60">
        <v>0</v>
      </c>
      <c r="G42" s="60">
        <v>8000</v>
      </c>
      <c r="H42" s="60" t="s">
        <v>42</v>
      </c>
      <c r="I42" s="81">
        <v>44621</v>
      </c>
      <c r="J42" s="60" t="s">
        <v>162</v>
      </c>
      <c r="K42" s="60" t="s">
        <v>98</v>
      </c>
      <c r="L42" s="60" t="s">
        <v>135</v>
      </c>
      <c r="M42" s="60" t="s">
        <v>70</v>
      </c>
      <c r="N42" s="82"/>
      <c r="O42" s="82"/>
      <c r="P42" s="82"/>
      <c r="Q42" s="82"/>
      <c r="R42" s="82"/>
      <c r="S42" s="82"/>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c r="EF42" s="86"/>
      <c r="EG42" s="86"/>
      <c r="EH42" s="86"/>
      <c r="EI42" s="86"/>
      <c r="EJ42" s="86"/>
      <c r="EK42" s="86"/>
      <c r="EL42" s="86"/>
      <c r="EM42" s="86"/>
      <c r="EN42" s="86"/>
      <c r="EO42" s="86"/>
      <c r="EP42" s="86"/>
      <c r="EQ42" s="86"/>
      <c r="ER42" s="86"/>
      <c r="ES42" s="86"/>
      <c r="ET42" s="86"/>
      <c r="EU42" s="86"/>
      <c r="EV42" s="86"/>
      <c r="EW42" s="86"/>
      <c r="EX42" s="86"/>
      <c r="EY42" s="86"/>
      <c r="EZ42" s="86"/>
      <c r="FA42" s="86"/>
      <c r="FB42" s="86"/>
      <c r="FC42" s="86"/>
      <c r="FD42" s="86"/>
      <c r="FE42" s="86"/>
      <c r="FF42" s="86"/>
      <c r="FG42" s="86"/>
      <c r="FH42" s="86"/>
      <c r="FI42" s="86"/>
      <c r="FJ42" s="86"/>
      <c r="FK42" s="86"/>
      <c r="FL42" s="86"/>
      <c r="FM42" s="86"/>
      <c r="FN42" s="86"/>
      <c r="FO42" s="86"/>
      <c r="FP42" s="86"/>
      <c r="FQ42" s="86"/>
      <c r="FR42" s="86"/>
      <c r="FS42" s="86"/>
      <c r="FT42" s="86"/>
      <c r="FU42" s="86"/>
      <c r="FV42" s="86"/>
      <c r="FW42" s="86"/>
      <c r="FX42" s="86"/>
      <c r="FY42" s="86"/>
      <c r="FZ42" s="86"/>
      <c r="GA42" s="86"/>
      <c r="GB42" s="86"/>
      <c r="GC42" s="86"/>
      <c r="GD42" s="86"/>
      <c r="GE42" s="86"/>
      <c r="GF42" s="86"/>
      <c r="GG42" s="86"/>
      <c r="GH42" s="86"/>
      <c r="GI42" s="86"/>
      <c r="GJ42" s="86"/>
      <c r="GK42" s="86"/>
      <c r="GL42" s="86"/>
      <c r="GM42" s="86"/>
      <c r="GN42" s="86"/>
      <c r="GO42" s="86"/>
      <c r="GP42" s="86"/>
      <c r="GQ42" s="86"/>
      <c r="GR42" s="86"/>
      <c r="GS42" s="86"/>
      <c r="GT42" s="86"/>
      <c r="GU42" s="86"/>
      <c r="GV42" s="86"/>
      <c r="GW42" s="86"/>
      <c r="GX42" s="86"/>
      <c r="GY42" s="86"/>
      <c r="GZ42" s="86"/>
      <c r="HA42" s="86"/>
      <c r="HB42" s="86"/>
      <c r="HC42" s="86"/>
      <c r="HD42" s="86"/>
      <c r="HE42" s="88"/>
      <c r="HF42" s="88"/>
      <c r="HG42" s="88"/>
      <c r="HH42" s="88"/>
      <c r="HI42" s="4"/>
      <c r="HJ42" s="4"/>
      <c r="HK42" s="4"/>
      <c r="HL42" s="4"/>
      <c r="HM42" s="4"/>
      <c r="HN42" s="4"/>
      <c r="HO42" s="4"/>
      <c r="HP42" s="4"/>
      <c r="HQ42" s="4"/>
      <c r="HR42" s="4"/>
      <c r="HS42" s="4"/>
      <c r="HT42" s="4"/>
      <c r="HU42" s="4"/>
      <c r="HV42" s="4"/>
      <c r="HW42" s="4"/>
      <c r="HX42" s="4"/>
      <c r="HY42" s="4"/>
      <c r="HZ42" s="4"/>
      <c r="IA42" s="4"/>
    </row>
    <row r="43" s="28" customFormat="1" ht="72" customHeight="1" spans="1:216">
      <c r="A43" s="67">
        <v>26</v>
      </c>
      <c r="B43" s="68" t="s">
        <v>163</v>
      </c>
      <c r="C43" s="57" t="s">
        <v>164</v>
      </c>
      <c r="D43" s="58" t="s">
        <v>161</v>
      </c>
      <c r="E43" s="58">
        <v>8454</v>
      </c>
      <c r="F43" s="58">
        <v>0</v>
      </c>
      <c r="G43" s="58">
        <v>5000</v>
      </c>
      <c r="H43" s="60" t="s">
        <v>42</v>
      </c>
      <c r="I43" s="81">
        <v>44593</v>
      </c>
      <c r="J43" s="60" t="s">
        <v>150</v>
      </c>
      <c r="K43" s="60" t="s">
        <v>98</v>
      </c>
      <c r="L43" s="60" t="s">
        <v>69</v>
      </c>
      <c r="M43" s="60" t="s">
        <v>70</v>
      </c>
      <c r="N43" s="76"/>
      <c r="O43" s="76"/>
      <c r="P43" s="76"/>
      <c r="Q43" s="76"/>
      <c r="R43" s="76"/>
      <c r="S43" s="76"/>
      <c r="HE43" s="87"/>
      <c r="HF43" s="87"/>
      <c r="HG43" s="87"/>
      <c r="HH43" s="87"/>
    </row>
    <row r="44" s="28" customFormat="1" ht="59" customHeight="1" spans="1:216">
      <c r="A44" s="64">
        <v>27</v>
      </c>
      <c r="B44" s="68" t="s">
        <v>165</v>
      </c>
      <c r="C44" s="57" t="s">
        <v>166</v>
      </c>
      <c r="D44" s="58" t="s">
        <v>161</v>
      </c>
      <c r="E44" s="58">
        <v>8000</v>
      </c>
      <c r="F44" s="58">
        <v>0</v>
      </c>
      <c r="G44" s="58">
        <v>5000</v>
      </c>
      <c r="H44" s="60" t="s">
        <v>167</v>
      </c>
      <c r="I44" s="81">
        <v>44562</v>
      </c>
      <c r="J44" s="60" t="s">
        <v>168</v>
      </c>
      <c r="K44" s="60" t="s">
        <v>98</v>
      </c>
      <c r="L44" s="60" t="s">
        <v>77</v>
      </c>
      <c r="M44" s="60" t="s">
        <v>70</v>
      </c>
      <c r="N44" s="76"/>
      <c r="O44" s="76"/>
      <c r="P44" s="76"/>
      <c r="Q44" s="76"/>
      <c r="R44" s="76"/>
      <c r="S44" s="76"/>
      <c r="HE44" s="87"/>
      <c r="HF44" s="87"/>
      <c r="HG44" s="87"/>
      <c r="HH44" s="87"/>
    </row>
    <row r="45" s="28" customFormat="1" ht="50" customHeight="1" spans="1:216">
      <c r="A45" s="67">
        <v>28</v>
      </c>
      <c r="B45" s="68" t="s">
        <v>169</v>
      </c>
      <c r="C45" s="57" t="s">
        <v>170</v>
      </c>
      <c r="D45" s="58" t="s">
        <v>161</v>
      </c>
      <c r="E45" s="58">
        <v>20885</v>
      </c>
      <c r="F45" s="58">
        <v>0</v>
      </c>
      <c r="G45" s="58">
        <v>5000</v>
      </c>
      <c r="H45" s="60" t="s">
        <v>42</v>
      </c>
      <c r="I45" s="81">
        <v>44835</v>
      </c>
      <c r="J45" s="60" t="s">
        <v>171</v>
      </c>
      <c r="K45" s="60" t="s">
        <v>98</v>
      </c>
      <c r="L45" s="60" t="s">
        <v>77</v>
      </c>
      <c r="M45" s="60" t="s">
        <v>70</v>
      </c>
      <c r="N45" s="76"/>
      <c r="O45" s="76"/>
      <c r="P45" s="76"/>
      <c r="Q45" s="76"/>
      <c r="R45" s="76"/>
      <c r="S45" s="76"/>
      <c r="HE45" s="87"/>
      <c r="HF45" s="87"/>
      <c r="HG45" s="87"/>
      <c r="HH45" s="87"/>
    </row>
    <row r="46" s="28" customFormat="1" ht="69" customHeight="1" spans="1:216">
      <c r="A46" s="64">
        <v>29</v>
      </c>
      <c r="B46" s="68" t="s">
        <v>172</v>
      </c>
      <c r="C46" s="57" t="s">
        <v>173</v>
      </c>
      <c r="D46" s="58">
        <v>2022</v>
      </c>
      <c r="E46" s="58">
        <v>4500</v>
      </c>
      <c r="F46" s="58">
        <v>0</v>
      </c>
      <c r="G46" s="58">
        <v>4500</v>
      </c>
      <c r="H46" s="60" t="s">
        <v>174</v>
      </c>
      <c r="I46" s="81">
        <v>44562</v>
      </c>
      <c r="J46" s="60" t="s">
        <v>175</v>
      </c>
      <c r="K46" s="60" t="s">
        <v>98</v>
      </c>
      <c r="L46" s="60" t="s">
        <v>77</v>
      </c>
      <c r="M46" s="60" t="s">
        <v>70</v>
      </c>
      <c r="N46" s="76"/>
      <c r="O46" s="76"/>
      <c r="P46" s="76"/>
      <c r="Q46" s="76"/>
      <c r="R46" s="76"/>
      <c r="S46" s="76"/>
      <c r="HE46" s="87"/>
      <c r="HF46" s="87"/>
      <c r="HG46" s="87"/>
      <c r="HH46" s="87"/>
    </row>
    <row r="47" s="28" customFormat="1" ht="78" customHeight="1" spans="1:237">
      <c r="A47" s="67">
        <v>30</v>
      </c>
      <c r="B47" s="68" t="s">
        <v>176</v>
      </c>
      <c r="C47" s="57" t="s">
        <v>177</v>
      </c>
      <c r="D47" s="58" t="s">
        <v>74</v>
      </c>
      <c r="E47" s="58">
        <v>20000</v>
      </c>
      <c r="F47" s="58">
        <v>0</v>
      </c>
      <c r="G47" s="58">
        <v>8000</v>
      </c>
      <c r="H47" s="60" t="s">
        <v>178</v>
      </c>
      <c r="I47" s="81">
        <v>44713</v>
      </c>
      <c r="J47" s="60" t="s">
        <v>179</v>
      </c>
      <c r="K47" s="60" t="s">
        <v>98</v>
      </c>
      <c r="L47" s="60" t="s">
        <v>180</v>
      </c>
      <c r="M47" s="60" t="s">
        <v>70</v>
      </c>
      <c r="N47" s="76"/>
      <c r="O47" s="76"/>
      <c r="P47" s="76"/>
      <c r="Q47" s="76"/>
      <c r="R47" s="76"/>
      <c r="S47" s="76"/>
      <c r="HE47" s="87"/>
      <c r="HF47" s="87"/>
      <c r="HG47" s="87"/>
      <c r="HH47" s="87"/>
      <c r="HI47" s="90"/>
      <c r="HJ47" s="90"/>
      <c r="HK47" s="90"/>
      <c r="HL47" s="90"/>
      <c r="HM47" s="90"/>
      <c r="HN47" s="90"/>
      <c r="HO47" s="90"/>
      <c r="HP47" s="90"/>
      <c r="HQ47" s="90"/>
      <c r="HR47" s="90"/>
      <c r="HS47" s="90"/>
      <c r="HT47" s="90"/>
      <c r="HU47" s="90"/>
      <c r="HV47" s="90"/>
      <c r="HW47" s="90"/>
      <c r="HX47" s="90"/>
      <c r="HY47" s="90"/>
      <c r="HZ47" s="90"/>
      <c r="IA47" s="90"/>
      <c r="IB47" s="90"/>
      <c r="IC47" s="4"/>
    </row>
    <row r="48" s="31" customFormat="1" ht="20" customHeight="1" spans="1:236">
      <c r="A48" s="69" t="s">
        <v>181</v>
      </c>
      <c r="B48" s="63" t="s">
        <v>182</v>
      </c>
      <c r="C48" s="57"/>
      <c r="D48" s="58"/>
      <c r="E48" s="59">
        <f t="shared" ref="E48:G48" si="9">E49+E71</f>
        <v>1618747</v>
      </c>
      <c r="F48" s="59">
        <f t="shared" si="9"/>
        <v>338031</v>
      </c>
      <c r="G48" s="59">
        <f t="shared" si="9"/>
        <v>420032</v>
      </c>
      <c r="H48" s="58"/>
      <c r="I48" s="60"/>
      <c r="J48" s="60"/>
      <c r="K48" s="60"/>
      <c r="L48" s="60"/>
      <c r="M48" s="60"/>
      <c r="N48" s="83"/>
      <c r="O48" s="83"/>
      <c r="P48" s="83"/>
      <c r="Q48" s="83"/>
      <c r="R48" s="83"/>
      <c r="S48" s="83"/>
      <c r="HE48" s="4"/>
      <c r="HF48" s="4"/>
      <c r="HG48" s="4"/>
      <c r="HH48" s="4"/>
      <c r="HI48" s="4"/>
      <c r="HJ48" s="4"/>
      <c r="HK48" s="4"/>
      <c r="HL48" s="4"/>
      <c r="HM48" s="4"/>
      <c r="HN48" s="4"/>
      <c r="HO48" s="4"/>
      <c r="HP48" s="4"/>
      <c r="HQ48" s="4"/>
      <c r="HR48" s="4"/>
      <c r="HS48" s="4"/>
      <c r="HT48" s="4"/>
      <c r="HU48" s="4"/>
      <c r="HV48" s="4"/>
      <c r="HW48" s="4"/>
      <c r="HX48" s="4"/>
      <c r="HY48" s="4"/>
      <c r="HZ48" s="4"/>
      <c r="IA48" s="4"/>
      <c r="IB48" s="4"/>
    </row>
    <row r="49" s="32" customFormat="1" ht="20" customHeight="1" spans="1:236">
      <c r="A49" s="55"/>
      <c r="B49" s="61" t="s">
        <v>183</v>
      </c>
      <c r="C49" s="62"/>
      <c r="D49" s="59"/>
      <c r="E49" s="59">
        <f>SUM(E50:E70)</f>
        <v>1171655</v>
      </c>
      <c r="F49" s="59">
        <f>SUM(F50:F70)</f>
        <v>338031</v>
      </c>
      <c r="G49" s="59">
        <f>SUM(G50:G70)</f>
        <v>274032</v>
      </c>
      <c r="H49" s="59"/>
      <c r="I49" s="77"/>
      <c r="J49" s="60"/>
      <c r="K49" s="60"/>
      <c r="L49" s="60"/>
      <c r="M49" s="60"/>
      <c r="N49" s="83"/>
      <c r="O49" s="83"/>
      <c r="P49" s="83"/>
      <c r="Q49" s="83"/>
      <c r="R49" s="83"/>
      <c r="S49" s="83"/>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4"/>
      <c r="HF49" s="4"/>
      <c r="HG49" s="4"/>
      <c r="HH49" s="4"/>
      <c r="HI49" s="4"/>
      <c r="HJ49" s="4"/>
      <c r="HK49" s="4"/>
      <c r="HL49" s="4"/>
      <c r="HM49" s="4"/>
      <c r="HN49" s="4"/>
      <c r="HO49" s="4"/>
      <c r="HP49" s="4"/>
      <c r="HQ49" s="4"/>
      <c r="HR49" s="4"/>
      <c r="HS49" s="4"/>
      <c r="HT49" s="4"/>
      <c r="HU49" s="4"/>
      <c r="HV49" s="4"/>
      <c r="HW49" s="4"/>
      <c r="HX49" s="4"/>
      <c r="HY49" s="4"/>
      <c r="HZ49" s="4"/>
      <c r="IA49" s="4"/>
      <c r="IB49" s="4"/>
    </row>
    <row r="50" s="33" customFormat="1" ht="88" customHeight="1" spans="1:236">
      <c r="A50" s="64">
        <v>31</v>
      </c>
      <c r="B50" s="68" t="s">
        <v>184</v>
      </c>
      <c r="C50" s="57" t="s">
        <v>185</v>
      </c>
      <c r="D50" s="58" t="s">
        <v>52</v>
      </c>
      <c r="E50" s="58">
        <v>148867</v>
      </c>
      <c r="F50" s="58">
        <v>30000</v>
      </c>
      <c r="G50" s="58">
        <v>30000</v>
      </c>
      <c r="H50" s="58" t="s">
        <v>186</v>
      </c>
      <c r="I50" s="81">
        <v>44348</v>
      </c>
      <c r="J50" s="60" t="s">
        <v>187</v>
      </c>
      <c r="K50" s="60" t="s">
        <v>188</v>
      </c>
      <c r="L50" s="60" t="s">
        <v>29</v>
      </c>
      <c r="M50" s="60" t="s">
        <v>30</v>
      </c>
      <c r="N50" s="83"/>
      <c r="O50" s="83"/>
      <c r="P50" s="83"/>
      <c r="Q50" s="83"/>
      <c r="R50" s="83"/>
      <c r="S50" s="83"/>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4"/>
      <c r="HF50" s="4"/>
      <c r="HG50" s="4"/>
      <c r="HH50" s="4"/>
      <c r="HI50" s="4"/>
      <c r="HJ50" s="4"/>
      <c r="HK50" s="4"/>
      <c r="HL50" s="4"/>
      <c r="HM50" s="4"/>
      <c r="HN50" s="4"/>
      <c r="HO50" s="4"/>
      <c r="HP50" s="4"/>
      <c r="HQ50" s="4"/>
      <c r="HR50" s="4"/>
      <c r="HS50" s="4"/>
      <c r="HT50" s="4"/>
      <c r="HU50" s="4"/>
      <c r="HV50" s="4"/>
      <c r="HW50" s="4"/>
      <c r="HX50" s="4"/>
      <c r="HY50" s="4"/>
      <c r="HZ50" s="4"/>
      <c r="IA50" s="4"/>
      <c r="IB50" s="4"/>
    </row>
    <row r="51" s="33" customFormat="1" ht="102" customHeight="1" spans="1:236">
      <c r="A51" s="64">
        <v>32</v>
      </c>
      <c r="B51" s="68" t="s">
        <v>189</v>
      </c>
      <c r="C51" s="57" t="s">
        <v>190</v>
      </c>
      <c r="D51" s="58" t="s">
        <v>52</v>
      </c>
      <c r="E51" s="58">
        <v>148685</v>
      </c>
      <c r="F51" s="58">
        <v>1000</v>
      </c>
      <c r="G51" s="58">
        <v>15000</v>
      </c>
      <c r="H51" s="58" t="s">
        <v>191</v>
      </c>
      <c r="I51" s="81">
        <v>44470</v>
      </c>
      <c r="J51" s="60" t="s">
        <v>192</v>
      </c>
      <c r="K51" s="60" t="s">
        <v>188</v>
      </c>
      <c r="L51" s="60" t="s">
        <v>193</v>
      </c>
      <c r="M51" s="60" t="s">
        <v>30</v>
      </c>
      <c r="N51" s="83"/>
      <c r="O51" s="83"/>
      <c r="P51" s="83"/>
      <c r="Q51" s="83"/>
      <c r="R51" s="83"/>
      <c r="S51" s="83"/>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4"/>
      <c r="HF51" s="4"/>
      <c r="HG51" s="4"/>
      <c r="HH51" s="4"/>
      <c r="HI51" s="4"/>
      <c r="HJ51" s="4"/>
      <c r="HK51" s="4"/>
      <c r="HL51" s="4"/>
      <c r="HM51" s="4"/>
      <c r="HN51" s="4"/>
      <c r="HO51" s="4"/>
      <c r="HP51" s="4"/>
      <c r="HQ51" s="4"/>
      <c r="HR51" s="4"/>
      <c r="HS51" s="4"/>
      <c r="HT51" s="4"/>
      <c r="HU51" s="4"/>
      <c r="HV51" s="4"/>
      <c r="HW51" s="4"/>
      <c r="HX51" s="4"/>
      <c r="HY51" s="4"/>
      <c r="HZ51" s="4"/>
      <c r="IA51" s="4"/>
      <c r="IB51" s="4"/>
    </row>
    <row r="52" s="32" customFormat="1" ht="72" customHeight="1" spans="1:236">
      <c r="A52" s="64">
        <v>33</v>
      </c>
      <c r="B52" s="57" t="s">
        <v>194</v>
      </c>
      <c r="C52" s="57" t="s">
        <v>195</v>
      </c>
      <c r="D52" s="58" t="s">
        <v>65</v>
      </c>
      <c r="E52" s="58">
        <v>70000</v>
      </c>
      <c r="F52" s="58">
        <v>15000</v>
      </c>
      <c r="G52" s="60">
        <v>25000</v>
      </c>
      <c r="H52" s="60" t="s">
        <v>196</v>
      </c>
      <c r="I52" s="81">
        <v>44287</v>
      </c>
      <c r="J52" s="60" t="s">
        <v>197</v>
      </c>
      <c r="K52" s="60" t="s">
        <v>188</v>
      </c>
      <c r="L52" s="60" t="s">
        <v>180</v>
      </c>
      <c r="M52" s="60" t="s">
        <v>30</v>
      </c>
      <c r="N52" s="83"/>
      <c r="O52" s="83"/>
      <c r="P52" s="83"/>
      <c r="Q52" s="83"/>
      <c r="R52" s="83"/>
      <c r="S52" s="83"/>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4"/>
      <c r="HF52" s="4"/>
      <c r="HG52" s="4"/>
      <c r="HH52" s="4"/>
      <c r="HI52" s="4"/>
      <c r="HJ52" s="4"/>
      <c r="HK52" s="4"/>
      <c r="HL52" s="4"/>
      <c r="HM52" s="4"/>
      <c r="HN52" s="4"/>
      <c r="HO52" s="4"/>
      <c r="HP52" s="4"/>
      <c r="HQ52" s="4"/>
      <c r="HR52" s="4"/>
      <c r="HS52" s="4"/>
      <c r="HT52" s="4"/>
      <c r="HU52" s="4"/>
      <c r="HV52" s="4"/>
      <c r="HW52" s="4"/>
      <c r="HX52" s="4"/>
      <c r="HY52" s="4"/>
      <c r="HZ52" s="4"/>
      <c r="IA52" s="4"/>
      <c r="IB52" s="4"/>
    </row>
    <row r="53" s="32" customFormat="1" ht="78" customHeight="1" spans="1:236">
      <c r="A53" s="64">
        <v>34</v>
      </c>
      <c r="B53" s="57" t="s">
        <v>198</v>
      </c>
      <c r="C53" s="57" t="s">
        <v>199</v>
      </c>
      <c r="D53" s="58" t="s">
        <v>65</v>
      </c>
      <c r="E53" s="58">
        <v>98000</v>
      </c>
      <c r="F53" s="58">
        <v>10000</v>
      </c>
      <c r="G53" s="60">
        <v>20000</v>
      </c>
      <c r="H53" s="60" t="s">
        <v>200</v>
      </c>
      <c r="I53" s="81">
        <v>44256</v>
      </c>
      <c r="J53" s="60" t="s">
        <v>201</v>
      </c>
      <c r="K53" s="60" t="s">
        <v>188</v>
      </c>
      <c r="L53" s="60" t="s">
        <v>69</v>
      </c>
      <c r="M53" s="60" t="s">
        <v>30</v>
      </c>
      <c r="N53" s="83"/>
      <c r="O53" s="83"/>
      <c r="P53" s="83"/>
      <c r="Q53" s="83"/>
      <c r="R53" s="83"/>
      <c r="S53" s="83"/>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4"/>
      <c r="HF53" s="4"/>
      <c r="HG53" s="4"/>
      <c r="HH53" s="4"/>
      <c r="HI53" s="4"/>
      <c r="HJ53" s="4"/>
      <c r="HK53" s="4"/>
      <c r="HL53" s="4"/>
      <c r="HM53" s="4"/>
      <c r="HN53" s="4"/>
      <c r="HO53" s="4"/>
      <c r="HP53" s="4"/>
      <c r="HQ53" s="4"/>
      <c r="HR53" s="4"/>
      <c r="HS53" s="4"/>
      <c r="HT53" s="4"/>
      <c r="HU53" s="4"/>
      <c r="HV53" s="4"/>
      <c r="HW53" s="4"/>
      <c r="HX53" s="4"/>
      <c r="HY53" s="4"/>
      <c r="HZ53" s="4"/>
      <c r="IA53" s="4"/>
      <c r="IB53" s="4"/>
    </row>
    <row r="54" s="32" customFormat="1" ht="90" customHeight="1" spans="1:236">
      <c r="A54" s="64">
        <v>35</v>
      </c>
      <c r="B54" s="57" t="s">
        <v>202</v>
      </c>
      <c r="C54" s="57" t="s">
        <v>203</v>
      </c>
      <c r="D54" s="58" t="s">
        <v>123</v>
      </c>
      <c r="E54" s="58">
        <v>80000</v>
      </c>
      <c r="F54" s="58">
        <v>20000</v>
      </c>
      <c r="G54" s="60">
        <v>20000</v>
      </c>
      <c r="H54" s="60" t="s">
        <v>204</v>
      </c>
      <c r="I54" s="81">
        <v>44075</v>
      </c>
      <c r="J54" s="60" t="s">
        <v>187</v>
      </c>
      <c r="K54" s="60" t="s">
        <v>188</v>
      </c>
      <c r="L54" s="60" t="s">
        <v>69</v>
      </c>
      <c r="M54" s="60" t="s">
        <v>30</v>
      </c>
      <c r="N54" s="83"/>
      <c r="O54" s="83"/>
      <c r="P54" s="83"/>
      <c r="Q54" s="83"/>
      <c r="R54" s="83"/>
      <c r="S54" s="83"/>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4"/>
      <c r="HF54" s="4"/>
      <c r="HG54" s="4"/>
      <c r="HH54" s="4"/>
      <c r="HI54" s="4"/>
      <c r="HJ54" s="4"/>
      <c r="HK54" s="4"/>
      <c r="HL54" s="4"/>
      <c r="HM54" s="4"/>
      <c r="HN54" s="4"/>
      <c r="HO54" s="4"/>
      <c r="HP54" s="4"/>
      <c r="HQ54" s="4"/>
      <c r="HR54" s="4"/>
      <c r="HS54" s="4"/>
      <c r="HT54" s="4"/>
      <c r="HU54" s="4"/>
      <c r="HV54" s="4"/>
      <c r="HW54" s="4"/>
      <c r="HX54" s="4"/>
      <c r="HY54" s="4"/>
      <c r="HZ54" s="4"/>
      <c r="IA54" s="4"/>
      <c r="IB54" s="4"/>
    </row>
    <row r="55" s="32" customFormat="1" ht="67" customHeight="1" spans="1:236">
      <c r="A55" s="64">
        <v>36</v>
      </c>
      <c r="B55" s="57" t="s">
        <v>205</v>
      </c>
      <c r="C55" s="57" t="s">
        <v>206</v>
      </c>
      <c r="D55" s="58" t="s">
        <v>123</v>
      </c>
      <c r="E55" s="58">
        <v>63483</v>
      </c>
      <c r="F55" s="58">
        <v>16000</v>
      </c>
      <c r="G55" s="60">
        <v>15000</v>
      </c>
      <c r="H55" s="60" t="s">
        <v>207</v>
      </c>
      <c r="I55" s="78">
        <v>44136</v>
      </c>
      <c r="J55" s="60" t="s">
        <v>208</v>
      </c>
      <c r="K55" s="60" t="s">
        <v>188</v>
      </c>
      <c r="L55" s="60" t="s">
        <v>77</v>
      </c>
      <c r="M55" s="60" t="s">
        <v>30</v>
      </c>
      <c r="N55" s="83"/>
      <c r="O55" s="83"/>
      <c r="P55" s="83"/>
      <c r="Q55" s="83"/>
      <c r="R55" s="83"/>
      <c r="S55" s="83"/>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c r="FP55" s="31"/>
      <c r="FQ55" s="31"/>
      <c r="FR55" s="31"/>
      <c r="FS55" s="31"/>
      <c r="FT55" s="31"/>
      <c r="FU55" s="31"/>
      <c r="FV55" s="31"/>
      <c r="FW55" s="31"/>
      <c r="FX55" s="31"/>
      <c r="FY55" s="31"/>
      <c r="FZ55" s="31"/>
      <c r="GA55" s="31"/>
      <c r="GB55" s="31"/>
      <c r="GC55" s="31"/>
      <c r="GD55" s="31"/>
      <c r="GE55" s="31"/>
      <c r="GF55" s="31"/>
      <c r="GG55" s="31"/>
      <c r="GH55" s="31"/>
      <c r="GI55" s="31"/>
      <c r="GJ55" s="31"/>
      <c r="GK55" s="31"/>
      <c r="GL55" s="31"/>
      <c r="GM55" s="31"/>
      <c r="GN55" s="31"/>
      <c r="GO55" s="31"/>
      <c r="GP55" s="31"/>
      <c r="GQ55" s="31"/>
      <c r="GR55" s="31"/>
      <c r="GS55" s="31"/>
      <c r="GT55" s="31"/>
      <c r="GU55" s="31"/>
      <c r="GV55" s="31"/>
      <c r="GW55" s="31"/>
      <c r="GX55" s="31"/>
      <c r="GY55" s="31"/>
      <c r="GZ55" s="31"/>
      <c r="HA55" s="31"/>
      <c r="HB55" s="31"/>
      <c r="HC55" s="31"/>
      <c r="HD55" s="31"/>
      <c r="HE55" s="4"/>
      <c r="HF55" s="4"/>
      <c r="HG55" s="4"/>
      <c r="HH55" s="4"/>
      <c r="HI55" s="4"/>
      <c r="HJ55" s="4"/>
      <c r="HK55" s="4"/>
      <c r="HL55" s="4"/>
      <c r="HM55" s="4"/>
      <c r="HN55" s="4"/>
      <c r="HO55" s="4"/>
      <c r="HP55" s="4"/>
      <c r="HQ55" s="4"/>
      <c r="HR55" s="4"/>
      <c r="HS55" s="4"/>
      <c r="HT55" s="4"/>
      <c r="HU55" s="4"/>
      <c r="HV55" s="4"/>
      <c r="HW55" s="4"/>
      <c r="HX55" s="4"/>
      <c r="HY55" s="4"/>
      <c r="HZ55" s="4"/>
      <c r="IA55" s="4"/>
      <c r="IB55" s="4"/>
    </row>
    <row r="56" s="32" customFormat="1" ht="67" customHeight="1" spans="1:236">
      <c r="A56" s="64">
        <v>37</v>
      </c>
      <c r="B56" s="57" t="s">
        <v>209</v>
      </c>
      <c r="C56" s="57" t="s">
        <v>210</v>
      </c>
      <c r="D56" s="58" t="s">
        <v>145</v>
      </c>
      <c r="E56" s="58">
        <v>15437</v>
      </c>
      <c r="F56" s="58">
        <v>7905</v>
      </c>
      <c r="G56" s="58">
        <v>7532</v>
      </c>
      <c r="H56" s="58" t="s">
        <v>42</v>
      </c>
      <c r="I56" s="81">
        <v>44197</v>
      </c>
      <c r="J56" s="60" t="s">
        <v>211</v>
      </c>
      <c r="K56" s="60" t="s">
        <v>188</v>
      </c>
      <c r="L56" s="60" t="s">
        <v>55</v>
      </c>
      <c r="M56" s="60" t="s">
        <v>70</v>
      </c>
      <c r="N56" s="83"/>
      <c r="O56" s="83"/>
      <c r="P56" s="83"/>
      <c r="Q56" s="83"/>
      <c r="R56" s="83"/>
      <c r="S56" s="83"/>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c r="FP56" s="31"/>
      <c r="FQ56" s="31"/>
      <c r="FR56" s="31"/>
      <c r="FS56" s="31"/>
      <c r="FT56" s="31"/>
      <c r="FU56" s="31"/>
      <c r="FV56" s="31"/>
      <c r="FW56" s="31"/>
      <c r="FX56" s="31"/>
      <c r="FY56" s="31"/>
      <c r="FZ56" s="31"/>
      <c r="GA56" s="31"/>
      <c r="GB56" s="31"/>
      <c r="GC56" s="31"/>
      <c r="GD56" s="31"/>
      <c r="GE56" s="31"/>
      <c r="GF56" s="31"/>
      <c r="GG56" s="31"/>
      <c r="GH56" s="31"/>
      <c r="GI56" s="31"/>
      <c r="GJ56" s="31"/>
      <c r="GK56" s="31"/>
      <c r="GL56" s="31"/>
      <c r="GM56" s="31"/>
      <c r="GN56" s="31"/>
      <c r="GO56" s="31"/>
      <c r="GP56" s="31"/>
      <c r="GQ56" s="31"/>
      <c r="GR56" s="31"/>
      <c r="GS56" s="31"/>
      <c r="GT56" s="31"/>
      <c r="GU56" s="31"/>
      <c r="GV56" s="31"/>
      <c r="GW56" s="31"/>
      <c r="GX56" s="31"/>
      <c r="GY56" s="31"/>
      <c r="GZ56" s="31"/>
      <c r="HA56" s="31"/>
      <c r="HB56" s="31"/>
      <c r="HC56" s="31"/>
      <c r="HD56" s="31"/>
      <c r="HE56" s="4"/>
      <c r="HF56" s="4"/>
      <c r="HG56" s="4"/>
      <c r="HH56" s="4"/>
      <c r="HI56" s="4"/>
      <c r="HJ56" s="4"/>
      <c r="HK56" s="4"/>
      <c r="HL56" s="4"/>
      <c r="HM56" s="4"/>
      <c r="HN56" s="4"/>
      <c r="HO56" s="4"/>
      <c r="HP56" s="4"/>
      <c r="HQ56" s="4"/>
      <c r="HR56" s="4"/>
      <c r="HS56" s="4"/>
      <c r="HT56" s="4"/>
      <c r="HU56" s="4"/>
      <c r="HV56" s="4"/>
      <c r="HW56" s="4"/>
      <c r="HX56" s="4"/>
      <c r="HY56" s="4"/>
      <c r="HZ56" s="4"/>
      <c r="IA56" s="4"/>
      <c r="IB56" s="4"/>
    </row>
    <row r="57" s="32" customFormat="1" ht="78" customHeight="1" spans="1:236">
      <c r="A57" s="64">
        <v>38</v>
      </c>
      <c r="B57" s="57" t="s">
        <v>212</v>
      </c>
      <c r="C57" s="57" t="s">
        <v>213</v>
      </c>
      <c r="D57" s="58" t="s">
        <v>65</v>
      </c>
      <c r="E57" s="58">
        <v>61000</v>
      </c>
      <c r="F57" s="58">
        <v>40000</v>
      </c>
      <c r="G57" s="58">
        <v>18000</v>
      </c>
      <c r="H57" s="58" t="s">
        <v>42</v>
      </c>
      <c r="I57" s="81">
        <v>44136</v>
      </c>
      <c r="J57" s="60" t="s">
        <v>192</v>
      </c>
      <c r="K57" s="60" t="s">
        <v>188</v>
      </c>
      <c r="L57" s="60" t="s">
        <v>193</v>
      </c>
      <c r="M57" s="60" t="s">
        <v>70</v>
      </c>
      <c r="N57" s="83"/>
      <c r="O57" s="83"/>
      <c r="P57" s="83"/>
      <c r="Q57" s="83"/>
      <c r="R57" s="83"/>
      <c r="S57" s="83"/>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c r="FU57" s="31"/>
      <c r="FV57" s="31"/>
      <c r="FW57" s="31"/>
      <c r="FX57" s="31"/>
      <c r="FY57" s="31"/>
      <c r="FZ57" s="31"/>
      <c r="GA57" s="31"/>
      <c r="GB57" s="31"/>
      <c r="GC57" s="31"/>
      <c r="GD57" s="31"/>
      <c r="GE57" s="31"/>
      <c r="GF57" s="31"/>
      <c r="GG57" s="31"/>
      <c r="GH57" s="31"/>
      <c r="GI57" s="31"/>
      <c r="GJ57" s="31"/>
      <c r="GK57" s="31"/>
      <c r="GL57" s="31"/>
      <c r="GM57" s="31"/>
      <c r="GN57" s="31"/>
      <c r="GO57" s="31"/>
      <c r="GP57" s="31"/>
      <c r="GQ57" s="31"/>
      <c r="GR57" s="31"/>
      <c r="GS57" s="31"/>
      <c r="GT57" s="31"/>
      <c r="GU57" s="31"/>
      <c r="GV57" s="31"/>
      <c r="GW57" s="31"/>
      <c r="GX57" s="31"/>
      <c r="GY57" s="31"/>
      <c r="GZ57" s="31"/>
      <c r="HA57" s="31"/>
      <c r="HB57" s="31"/>
      <c r="HC57" s="31"/>
      <c r="HD57" s="31"/>
      <c r="HE57" s="4"/>
      <c r="HF57" s="4"/>
      <c r="HG57" s="4"/>
      <c r="HH57" s="4"/>
      <c r="HI57" s="4"/>
      <c r="HJ57" s="4"/>
      <c r="HK57" s="4"/>
      <c r="HL57" s="4"/>
      <c r="HM57" s="4"/>
      <c r="HN57" s="4"/>
      <c r="HO57" s="4"/>
      <c r="HP57" s="4"/>
      <c r="HQ57" s="4"/>
      <c r="HR57" s="4"/>
      <c r="HS57" s="4"/>
      <c r="HT57" s="4"/>
      <c r="HU57" s="4"/>
      <c r="HV57" s="4"/>
      <c r="HW57" s="4"/>
      <c r="HX57" s="4"/>
      <c r="HY57" s="4"/>
      <c r="HZ57" s="4"/>
      <c r="IA57" s="4"/>
      <c r="IB57" s="4"/>
    </row>
    <row r="58" s="32" customFormat="1" ht="60" customHeight="1" spans="1:236">
      <c r="A58" s="64">
        <v>39</v>
      </c>
      <c r="B58" s="57" t="s">
        <v>214</v>
      </c>
      <c r="C58" s="57" t="s">
        <v>215</v>
      </c>
      <c r="D58" s="58" t="s">
        <v>65</v>
      </c>
      <c r="E58" s="58">
        <v>33937</v>
      </c>
      <c r="F58" s="58">
        <v>25000</v>
      </c>
      <c r="G58" s="58">
        <v>6500</v>
      </c>
      <c r="H58" s="58" t="s">
        <v>216</v>
      </c>
      <c r="I58" s="81">
        <v>44228</v>
      </c>
      <c r="J58" s="60" t="s">
        <v>192</v>
      </c>
      <c r="K58" s="60" t="s">
        <v>188</v>
      </c>
      <c r="L58" s="60" t="s">
        <v>193</v>
      </c>
      <c r="M58" s="60" t="s">
        <v>70</v>
      </c>
      <c r="N58" s="83"/>
      <c r="O58" s="83"/>
      <c r="P58" s="83"/>
      <c r="Q58" s="83"/>
      <c r="R58" s="83"/>
      <c r="S58" s="83"/>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4"/>
      <c r="HF58" s="4"/>
      <c r="HG58" s="4"/>
      <c r="HH58" s="4"/>
      <c r="HI58" s="4"/>
      <c r="HJ58" s="4"/>
      <c r="HK58" s="4"/>
      <c r="HL58" s="4"/>
      <c r="HM58" s="4"/>
      <c r="HN58" s="4"/>
      <c r="HO58" s="4"/>
      <c r="HP58" s="4"/>
      <c r="HQ58" s="4"/>
      <c r="HR58" s="4"/>
      <c r="HS58" s="4"/>
      <c r="HT58" s="4"/>
      <c r="HU58" s="4"/>
      <c r="HV58" s="4"/>
      <c r="HW58" s="4"/>
      <c r="HX58" s="4"/>
      <c r="HY58" s="4"/>
      <c r="HZ58" s="4"/>
      <c r="IA58" s="4"/>
      <c r="IB58" s="4"/>
    </row>
    <row r="59" s="34" customFormat="1" ht="63" customHeight="1" spans="1:236">
      <c r="A59" s="64">
        <v>40</v>
      </c>
      <c r="B59" s="57" t="s">
        <v>217</v>
      </c>
      <c r="C59" s="57" t="s">
        <v>218</v>
      </c>
      <c r="D59" s="58" t="s">
        <v>219</v>
      </c>
      <c r="E59" s="58">
        <v>100000</v>
      </c>
      <c r="F59" s="58">
        <v>40000</v>
      </c>
      <c r="G59" s="58">
        <v>10000</v>
      </c>
      <c r="H59" s="70" t="s">
        <v>220</v>
      </c>
      <c r="I59" s="81">
        <v>43556</v>
      </c>
      <c r="J59" s="60" t="s">
        <v>221</v>
      </c>
      <c r="K59" s="60" t="s">
        <v>188</v>
      </c>
      <c r="L59" s="60" t="s">
        <v>99</v>
      </c>
      <c r="M59" s="60" t="s">
        <v>70</v>
      </c>
      <c r="N59" s="84"/>
      <c r="O59" s="84"/>
      <c r="P59" s="84"/>
      <c r="Q59" s="84"/>
      <c r="R59" s="84"/>
      <c r="S59" s="84"/>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5"/>
      <c r="HF59" s="5"/>
      <c r="HG59" s="5"/>
      <c r="HH59" s="5"/>
      <c r="HI59" s="5"/>
      <c r="HJ59" s="5"/>
      <c r="HK59" s="5"/>
      <c r="HL59" s="5"/>
      <c r="HM59" s="5"/>
      <c r="HN59" s="5"/>
      <c r="HO59" s="5"/>
      <c r="HP59" s="5"/>
      <c r="HQ59" s="5"/>
      <c r="HR59" s="5"/>
      <c r="HS59" s="5"/>
      <c r="HT59" s="5"/>
      <c r="HU59" s="5"/>
      <c r="HV59" s="5"/>
      <c r="HW59" s="5"/>
      <c r="HX59" s="5"/>
      <c r="HY59" s="5"/>
      <c r="HZ59" s="5"/>
      <c r="IA59" s="5"/>
      <c r="IB59" s="5"/>
    </row>
    <row r="60" s="32" customFormat="1" ht="53" customHeight="1" spans="1:236">
      <c r="A60" s="64">
        <v>41</v>
      </c>
      <c r="B60" s="57" t="s">
        <v>222</v>
      </c>
      <c r="C60" s="57" t="s">
        <v>223</v>
      </c>
      <c r="D60" s="60" t="s">
        <v>123</v>
      </c>
      <c r="E60" s="60">
        <v>100000</v>
      </c>
      <c r="F60" s="60">
        <v>35000</v>
      </c>
      <c r="G60" s="60">
        <v>15000</v>
      </c>
      <c r="H60" s="60" t="s">
        <v>108</v>
      </c>
      <c r="I60" s="85" t="s">
        <v>224</v>
      </c>
      <c r="J60" s="60" t="s">
        <v>225</v>
      </c>
      <c r="K60" s="60" t="s">
        <v>188</v>
      </c>
      <c r="L60" s="60" t="s">
        <v>135</v>
      </c>
      <c r="M60" s="60" t="s">
        <v>70</v>
      </c>
      <c r="N60" s="83"/>
      <c r="O60" s="83"/>
      <c r="P60" s="83"/>
      <c r="Q60" s="83"/>
      <c r="R60" s="83"/>
      <c r="S60" s="83"/>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4"/>
      <c r="HF60" s="4"/>
      <c r="HG60" s="4"/>
      <c r="HH60" s="4"/>
      <c r="HI60" s="4"/>
      <c r="HJ60" s="4"/>
      <c r="HK60" s="4"/>
      <c r="HL60" s="4"/>
      <c r="HM60" s="4"/>
      <c r="HN60" s="4"/>
      <c r="HO60" s="4"/>
      <c r="HP60" s="4"/>
      <c r="HQ60" s="4"/>
      <c r="HR60" s="4"/>
      <c r="HS60" s="4"/>
      <c r="HT60" s="4"/>
      <c r="HU60" s="4"/>
      <c r="HV60" s="4"/>
      <c r="HW60" s="4"/>
      <c r="HX60" s="4"/>
      <c r="HY60" s="4"/>
      <c r="HZ60" s="4"/>
      <c r="IA60" s="4"/>
      <c r="IB60" s="4"/>
    </row>
    <row r="61" s="32" customFormat="1" ht="88" customHeight="1" spans="1:236">
      <c r="A61" s="64">
        <v>42</v>
      </c>
      <c r="B61" s="57" t="s">
        <v>226</v>
      </c>
      <c r="C61" s="57" t="s">
        <v>227</v>
      </c>
      <c r="D61" s="58" t="s">
        <v>52</v>
      </c>
      <c r="E61" s="58">
        <v>30000</v>
      </c>
      <c r="F61" s="58">
        <v>6000</v>
      </c>
      <c r="G61" s="60">
        <v>10000</v>
      </c>
      <c r="H61" s="60" t="s">
        <v>228</v>
      </c>
      <c r="I61" s="85" t="s">
        <v>229</v>
      </c>
      <c r="J61" s="60" t="s">
        <v>230</v>
      </c>
      <c r="K61" s="60" t="s">
        <v>188</v>
      </c>
      <c r="L61" s="60" t="s">
        <v>135</v>
      </c>
      <c r="M61" s="60" t="s">
        <v>70</v>
      </c>
      <c r="N61" s="83"/>
      <c r="O61" s="83"/>
      <c r="P61" s="83"/>
      <c r="Q61" s="83"/>
      <c r="R61" s="83"/>
      <c r="S61" s="83"/>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c r="FP61" s="31"/>
      <c r="FQ61" s="31"/>
      <c r="FR61" s="31"/>
      <c r="FS61" s="31"/>
      <c r="FT61" s="31"/>
      <c r="FU61" s="31"/>
      <c r="FV61" s="31"/>
      <c r="FW61" s="31"/>
      <c r="FX61" s="31"/>
      <c r="FY61" s="31"/>
      <c r="FZ61" s="31"/>
      <c r="GA61" s="31"/>
      <c r="GB61" s="31"/>
      <c r="GC61" s="31"/>
      <c r="GD61" s="31"/>
      <c r="GE61" s="31"/>
      <c r="GF61" s="31"/>
      <c r="GG61" s="31"/>
      <c r="GH61" s="31"/>
      <c r="GI61" s="31"/>
      <c r="GJ61" s="31"/>
      <c r="GK61" s="31"/>
      <c r="GL61" s="31"/>
      <c r="GM61" s="31"/>
      <c r="GN61" s="31"/>
      <c r="GO61" s="31"/>
      <c r="GP61" s="31"/>
      <c r="GQ61" s="31"/>
      <c r="GR61" s="31"/>
      <c r="GS61" s="31"/>
      <c r="GT61" s="31"/>
      <c r="GU61" s="31"/>
      <c r="GV61" s="31"/>
      <c r="GW61" s="31"/>
      <c r="GX61" s="31"/>
      <c r="GY61" s="31"/>
      <c r="GZ61" s="31"/>
      <c r="HA61" s="31"/>
      <c r="HB61" s="31"/>
      <c r="HC61" s="31"/>
      <c r="HD61" s="31"/>
      <c r="HE61" s="4"/>
      <c r="HF61" s="4"/>
      <c r="HG61" s="4"/>
      <c r="HH61" s="4"/>
      <c r="HI61" s="4"/>
      <c r="HJ61" s="4"/>
      <c r="HK61" s="4"/>
      <c r="HL61" s="4"/>
      <c r="HM61" s="4"/>
      <c r="HN61" s="4"/>
      <c r="HO61" s="4"/>
      <c r="HP61" s="4"/>
      <c r="HQ61" s="4"/>
      <c r="HR61" s="4"/>
      <c r="HS61" s="4"/>
      <c r="HT61" s="4"/>
      <c r="HU61" s="4"/>
      <c r="HV61" s="4"/>
      <c r="HW61" s="4"/>
      <c r="HX61" s="4"/>
      <c r="HY61" s="4"/>
      <c r="HZ61" s="4"/>
      <c r="IA61" s="4"/>
      <c r="IB61" s="4"/>
    </row>
    <row r="62" s="32" customFormat="1" ht="51" customHeight="1" spans="1:236">
      <c r="A62" s="64">
        <v>43</v>
      </c>
      <c r="B62" s="57" t="s">
        <v>231</v>
      </c>
      <c r="C62" s="57" t="s">
        <v>232</v>
      </c>
      <c r="D62" s="58" t="s">
        <v>65</v>
      </c>
      <c r="E62" s="58">
        <v>20000</v>
      </c>
      <c r="F62" s="58">
        <v>7000</v>
      </c>
      <c r="G62" s="60">
        <v>8000</v>
      </c>
      <c r="H62" s="60" t="s">
        <v>233</v>
      </c>
      <c r="I62" s="85" t="s">
        <v>229</v>
      </c>
      <c r="J62" s="60" t="s">
        <v>234</v>
      </c>
      <c r="K62" s="60" t="s">
        <v>188</v>
      </c>
      <c r="L62" s="60" t="s">
        <v>135</v>
      </c>
      <c r="M62" s="60" t="s">
        <v>70</v>
      </c>
      <c r="N62" s="83"/>
      <c r="O62" s="83"/>
      <c r="P62" s="83"/>
      <c r="Q62" s="83"/>
      <c r="R62" s="83"/>
      <c r="S62" s="83"/>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c r="FP62" s="31"/>
      <c r="FQ62" s="31"/>
      <c r="FR62" s="31"/>
      <c r="FS62" s="31"/>
      <c r="FT62" s="31"/>
      <c r="FU62" s="31"/>
      <c r="FV62" s="31"/>
      <c r="FW62" s="31"/>
      <c r="FX62" s="31"/>
      <c r="FY62" s="31"/>
      <c r="FZ62" s="31"/>
      <c r="GA62" s="31"/>
      <c r="GB62" s="31"/>
      <c r="GC62" s="31"/>
      <c r="GD62" s="31"/>
      <c r="GE62" s="31"/>
      <c r="GF62" s="31"/>
      <c r="GG62" s="31"/>
      <c r="GH62" s="31"/>
      <c r="GI62" s="31"/>
      <c r="GJ62" s="31"/>
      <c r="GK62" s="31"/>
      <c r="GL62" s="31"/>
      <c r="GM62" s="31"/>
      <c r="GN62" s="31"/>
      <c r="GO62" s="31"/>
      <c r="GP62" s="31"/>
      <c r="GQ62" s="31"/>
      <c r="GR62" s="31"/>
      <c r="GS62" s="31"/>
      <c r="GT62" s="31"/>
      <c r="GU62" s="31"/>
      <c r="GV62" s="31"/>
      <c r="GW62" s="31"/>
      <c r="GX62" s="31"/>
      <c r="GY62" s="31"/>
      <c r="GZ62" s="31"/>
      <c r="HA62" s="31"/>
      <c r="HB62" s="31"/>
      <c r="HC62" s="31"/>
      <c r="HD62" s="31"/>
      <c r="HE62" s="4"/>
      <c r="HF62" s="4"/>
      <c r="HG62" s="4"/>
      <c r="HH62" s="4"/>
      <c r="HI62" s="4"/>
      <c r="HJ62" s="4"/>
      <c r="HK62" s="4"/>
      <c r="HL62" s="4"/>
      <c r="HM62" s="4"/>
      <c r="HN62" s="4"/>
      <c r="HO62" s="4"/>
      <c r="HP62" s="4"/>
      <c r="HQ62" s="4"/>
      <c r="HR62" s="4"/>
      <c r="HS62" s="4"/>
      <c r="HT62" s="4"/>
      <c r="HU62" s="4"/>
      <c r="HV62" s="4"/>
      <c r="HW62" s="4"/>
      <c r="HX62" s="4"/>
      <c r="HY62" s="4"/>
      <c r="HZ62" s="4"/>
      <c r="IA62" s="4"/>
      <c r="IB62" s="4"/>
    </row>
    <row r="63" s="34" customFormat="1" ht="66" customHeight="1" spans="1:237">
      <c r="A63" s="64">
        <v>44</v>
      </c>
      <c r="B63" s="57" t="s">
        <v>235</v>
      </c>
      <c r="C63" s="57" t="s">
        <v>236</v>
      </c>
      <c r="D63" s="58" t="s">
        <v>145</v>
      </c>
      <c r="E63" s="58">
        <v>15000</v>
      </c>
      <c r="F63" s="58">
        <v>7000</v>
      </c>
      <c r="G63" s="60">
        <v>8000</v>
      </c>
      <c r="H63" s="57" t="s">
        <v>42</v>
      </c>
      <c r="I63" s="85" t="s">
        <v>237</v>
      </c>
      <c r="J63" s="60" t="s">
        <v>238</v>
      </c>
      <c r="K63" s="60" t="s">
        <v>188</v>
      </c>
      <c r="L63" s="60" t="s">
        <v>135</v>
      </c>
      <c r="M63" s="60" t="s">
        <v>70</v>
      </c>
      <c r="N63" s="84"/>
      <c r="O63" s="84"/>
      <c r="P63" s="84"/>
      <c r="Q63" s="84"/>
      <c r="R63" s="84"/>
      <c r="S63" s="84"/>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5"/>
      <c r="HF63" s="5"/>
      <c r="HG63" s="5"/>
      <c r="HH63" s="5"/>
      <c r="HI63" s="5"/>
      <c r="HJ63" s="5"/>
      <c r="HK63" s="5"/>
      <c r="HL63" s="5"/>
      <c r="HM63" s="5"/>
      <c r="HN63" s="5"/>
      <c r="HO63" s="5"/>
      <c r="HP63" s="5"/>
      <c r="HQ63" s="5"/>
      <c r="HR63" s="5"/>
      <c r="HS63" s="5"/>
      <c r="HT63" s="5"/>
      <c r="HU63" s="5"/>
      <c r="HV63" s="5"/>
      <c r="HW63" s="5"/>
      <c r="HX63" s="5"/>
      <c r="HY63" s="5"/>
      <c r="HZ63" s="5"/>
      <c r="IA63" s="5"/>
      <c r="IB63" s="5"/>
      <c r="IC63" s="5"/>
    </row>
    <row r="64" s="34" customFormat="1" ht="60" customHeight="1" spans="1:237">
      <c r="A64" s="64">
        <v>45</v>
      </c>
      <c r="B64" s="57" t="s">
        <v>239</v>
      </c>
      <c r="C64" s="57" t="s">
        <v>240</v>
      </c>
      <c r="D64" s="58" t="s">
        <v>65</v>
      </c>
      <c r="E64" s="58">
        <v>16000</v>
      </c>
      <c r="F64" s="58">
        <v>1000</v>
      </c>
      <c r="G64" s="60">
        <v>8000</v>
      </c>
      <c r="H64" s="57" t="s">
        <v>42</v>
      </c>
      <c r="I64" s="78" t="s">
        <v>241</v>
      </c>
      <c r="J64" s="60" t="s">
        <v>242</v>
      </c>
      <c r="K64" s="60" t="s">
        <v>188</v>
      </c>
      <c r="L64" s="60" t="s">
        <v>135</v>
      </c>
      <c r="M64" s="60" t="s">
        <v>70</v>
      </c>
      <c r="N64" s="84"/>
      <c r="O64" s="84"/>
      <c r="P64" s="84"/>
      <c r="Q64" s="84"/>
      <c r="R64" s="84"/>
      <c r="S64" s="84"/>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5"/>
      <c r="HF64" s="5"/>
      <c r="HG64" s="5"/>
      <c r="HH64" s="5"/>
      <c r="HI64" s="5"/>
      <c r="HJ64" s="5"/>
      <c r="HK64" s="5"/>
      <c r="HL64" s="5"/>
      <c r="HM64" s="5"/>
      <c r="HN64" s="5"/>
      <c r="HO64" s="5"/>
      <c r="HP64" s="5"/>
      <c r="HQ64" s="5"/>
      <c r="HR64" s="5"/>
      <c r="HS64" s="5"/>
      <c r="HT64" s="5"/>
      <c r="HU64" s="5"/>
      <c r="HV64" s="5"/>
      <c r="HW64" s="5"/>
      <c r="HX64" s="5"/>
      <c r="HY64" s="5"/>
      <c r="HZ64" s="5"/>
      <c r="IA64" s="5"/>
      <c r="IB64" s="5"/>
      <c r="IC64" s="5"/>
    </row>
    <row r="65" s="34" customFormat="1" ht="61" customHeight="1" spans="1:237">
      <c r="A65" s="64">
        <v>46</v>
      </c>
      <c r="B65" s="57" t="s">
        <v>243</v>
      </c>
      <c r="C65" s="57" t="s">
        <v>244</v>
      </c>
      <c r="D65" s="58" t="s">
        <v>123</v>
      </c>
      <c r="E65" s="58">
        <v>35000</v>
      </c>
      <c r="F65" s="58">
        <v>14500</v>
      </c>
      <c r="G65" s="60">
        <v>9000</v>
      </c>
      <c r="H65" s="57" t="s">
        <v>42</v>
      </c>
      <c r="I65" s="78">
        <v>44044</v>
      </c>
      <c r="J65" s="60" t="s">
        <v>245</v>
      </c>
      <c r="K65" s="60" t="s">
        <v>188</v>
      </c>
      <c r="L65" s="60" t="s">
        <v>135</v>
      </c>
      <c r="M65" s="60" t="s">
        <v>70</v>
      </c>
      <c r="N65" s="84"/>
      <c r="O65" s="84"/>
      <c r="P65" s="84"/>
      <c r="Q65" s="84"/>
      <c r="R65" s="84"/>
      <c r="S65" s="84"/>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5"/>
      <c r="HF65" s="5"/>
      <c r="HG65" s="5"/>
      <c r="HH65" s="5"/>
      <c r="HI65" s="5"/>
      <c r="HJ65" s="5"/>
      <c r="HK65" s="5"/>
      <c r="HL65" s="5"/>
      <c r="HM65" s="5"/>
      <c r="HN65" s="5"/>
      <c r="HO65" s="5"/>
      <c r="HP65" s="5"/>
      <c r="HQ65" s="5"/>
      <c r="HR65" s="5"/>
      <c r="HS65" s="5"/>
      <c r="HT65" s="5"/>
      <c r="HU65" s="5"/>
      <c r="HV65" s="5"/>
      <c r="HW65" s="5"/>
      <c r="HX65" s="5"/>
      <c r="HY65" s="5"/>
      <c r="HZ65" s="5"/>
      <c r="IA65" s="5"/>
      <c r="IB65" s="5"/>
      <c r="IC65" s="5"/>
    </row>
    <row r="66" s="34" customFormat="1" ht="87" customHeight="1" spans="1:237">
      <c r="A66" s="64">
        <v>47</v>
      </c>
      <c r="B66" s="57" t="s">
        <v>246</v>
      </c>
      <c r="C66" s="57" t="s">
        <v>247</v>
      </c>
      <c r="D66" s="58" t="s">
        <v>65</v>
      </c>
      <c r="E66" s="58">
        <v>25000</v>
      </c>
      <c r="F66" s="58">
        <v>4000</v>
      </c>
      <c r="G66" s="60">
        <v>9000</v>
      </c>
      <c r="H66" s="57" t="s">
        <v>42</v>
      </c>
      <c r="I66" s="78">
        <v>44378</v>
      </c>
      <c r="J66" s="60" t="s">
        <v>248</v>
      </c>
      <c r="K66" s="60" t="s">
        <v>188</v>
      </c>
      <c r="L66" s="60" t="s">
        <v>135</v>
      </c>
      <c r="M66" s="60" t="s">
        <v>70</v>
      </c>
      <c r="N66" s="84"/>
      <c r="O66" s="84"/>
      <c r="P66" s="84"/>
      <c r="Q66" s="84"/>
      <c r="R66" s="84"/>
      <c r="S66" s="84"/>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c r="EU66" s="35"/>
      <c r="EV66" s="35"/>
      <c r="EW66" s="35"/>
      <c r="EX66" s="35"/>
      <c r="EY66" s="35"/>
      <c r="EZ66" s="35"/>
      <c r="FA66" s="35"/>
      <c r="FB66" s="35"/>
      <c r="FC66" s="35"/>
      <c r="FD66" s="35"/>
      <c r="FE66" s="35"/>
      <c r="FF66" s="35"/>
      <c r="FG66" s="35"/>
      <c r="FH66" s="35"/>
      <c r="FI66" s="35"/>
      <c r="FJ66" s="35"/>
      <c r="FK66" s="35"/>
      <c r="FL66" s="35"/>
      <c r="FM66" s="35"/>
      <c r="FN66" s="35"/>
      <c r="FO66" s="35"/>
      <c r="FP66" s="35"/>
      <c r="FQ66" s="35"/>
      <c r="FR66" s="35"/>
      <c r="FS66" s="35"/>
      <c r="FT66" s="35"/>
      <c r="FU66" s="35"/>
      <c r="FV66" s="35"/>
      <c r="FW66" s="35"/>
      <c r="FX66" s="35"/>
      <c r="FY66" s="35"/>
      <c r="FZ66" s="35"/>
      <c r="GA66" s="35"/>
      <c r="GB66" s="35"/>
      <c r="GC66" s="35"/>
      <c r="GD66" s="35"/>
      <c r="GE66" s="35"/>
      <c r="GF66" s="35"/>
      <c r="GG66" s="35"/>
      <c r="GH66" s="35"/>
      <c r="GI66" s="35"/>
      <c r="GJ66" s="35"/>
      <c r="GK66" s="35"/>
      <c r="GL66" s="35"/>
      <c r="GM66" s="35"/>
      <c r="GN66" s="35"/>
      <c r="GO66" s="35"/>
      <c r="GP66" s="35"/>
      <c r="GQ66" s="35"/>
      <c r="GR66" s="35"/>
      <c r="GS66" s="35"/>
      <c r="GT66" s="35"/>
      <c r="GU66" s="35"/>
      <c r="GV66" s="35"/>
      <c r="GW66" s="35"/>
      <c r="GX66" s="35"/>
      <c r="GY66" s="35"/>
      <c r="GZ66" s="35"/>
      <c r="HA66" s="35"/>
      <c r="HB66" s="35"/>
      <c r="HC66" s="35"/>
      <c r="HD66" s="35"/>
      <c r="HE66" s="5"/>
      <c r="HF66" s="5"/>
      <c r="HG66" s="5"/>
      <c r="HH66" s="5"/>
      <c r="HI66" s="5"/>
      <c r="HJ66" s="5"/>
      <c r="HK66" s="5"/>
      <c r="HL66" s="5"/>
      <c r="HM66" s="5"/>
      <c r="HN66" s="5"/>
      <c r="HO66" s="5"/>
      <c r="HP66" s="5"/>
      <c r="HQ66" s="5"/>
      <c r="HR66" s="5"/>
      <c r="HS66" s="5"/>
      <c r="HT66" s="5"/>
      <c r="HU66" s="5"/>
      <c r="HV66" s="5"/>
      <c r="HW66" s="5"/>
      <c r="HX66" s="5"/>
      <c r="HY66" s="5"/>
      <c r="HZ66" s="5"/>
      <c r="IA66" s="5"/>
      <c r="IB66" s="5"/>
      <c r="IC66" s="5"/>
    </row>
    <row r="67" s="32" customFormat="1" ht="100" customHeight="1" spans="1:236">
      <c r="A67" s="64">
        <v>48</v>
      </c>
      <c r="B67" s="57" t="s">
        <v>249</v>
      </c>
      <c r="C67" s="57" t="s">
        <v>250</v>
      </c>
      <c r="D67" s="60" t="s">
        <v>129</v>
      </c>
      <c r="E67" s="60">
        <v>60620</v>
      </c>
      <c r="F67" s="60">
        <v>35000</v>
      </c>
      <c r="G67" s="60">
        <v>15000</v>
      </c>
      <c r="H67" s="60" t="s">
        <v>251</v>
      </c>
      <c r="I67" s="81">
        <v>43252</v>
      </c>
      <c r="J67" s="60" t="s">
        <v>252</v>
      </c>
      <c r="K67" s="60" t="s">
        <v>188</v>
      </c>
      <c r="L67" s="60" t="s">
        <v>99</v>
      </c>
      <c r="M67" s="60" t="s">
        <v>70</v>
      </c>
      <c r="N67" s="83"/>
      <c r="O67" s="83"/>
      <c r="P67" s="83"/>
      <c r="Q67" s="83"/>
      <c r="R67" s="83"/>
      <c r="S67" s="83"/>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4"/>
      <c r="HF67" s="4"/>
      <c r="HG67" s="4"/>
      <c r="HH67" s="4"/>
      <c r="HI67" s="4"/>
      <c r="HJ67" s="4"/>
      <c r="HK67" s="4"/>
      <c r="HL67" s="4"/>
      <c r="HM67" s="4"/>
      <c r="HN67" s="4"/>
      <c r="HO67" s="4"/>
      <c r="HP67" s="4"/>
      <c r="HQ67" s="4"/>
      <c r="HR67" s="4"/>
      <c r="HS67" s="4"/>
      <c r="HT67" s="4"/>
      <c r="HU67" s="4"/>
      <c r="HV67" s="4"/>
      <c r="HW67" s="4"/>
      <c r="HX67" s="4"/>
      <c r="HY67" s="4"/>
      <c r="HZ67" s="4"/>
      <c r="IA67" s="4"/>
      <c r="IB67" s="4"/>
    </row>
    <row r="68" s="32" customFormat="1" ht="71" customHeight="1" spans="1:237">
      <c r="A68" s="64">
        <v>49</v>
      </c>
      <c r="B68" s="57" t="s">
        <v>253</v>
      </c>
      <c r="C68" s="57" t="s">
        <v>254</v>
      </c>
      <c r="D68" s="58" t="s">
        <v>145</v>
      </c>
      <c r="E68" s="91">
        <v>13464</v>
      </c>
      <c r="F68" s="58">
        <v>1464</v>
      </c>
      <c r="G68" s="58">
        <v>12000</v>
      </c>
      <c r="H68" s="58" t="s">
        <v>42</v>
      </c>
      <c r="I68" s="81">
        <v>44470</v>
      </c>
      <c r="J68" s="60" t="s">
        <v>255</v>
      </c>
      <c r="K68" s="60" t="s">
        <v>188</v>
      </c>
      <c r="L68" s="60" t="s">
        <v>69</v>
      </c>
      <c r="M68" s="60" t="s">
        <v>70</v>
      </c>
      <c r="N68" s="83"/>
      <c r="O68" s="83"/>
      <c r="P68" s="83"/>
      <c r="Q68" s="83"/>
      <c r="R68" s="83"/>
      <c r="S68" s="83"/>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c r="FP68" s="31"/>
      <c r="FQ68" s="31"/>
      <c r="FR68" s="31"/>
      <c r="FS68" s="31"/>
      <c r="FT68" s="31"/>
      <c r="FU68" s="31"/>
      <c r="FV68" s="31"/>
      <c r="FW68" s="31"/>
      <c r="FX68" s="31"/>
      <c r="FY68" s="31"/>
      <c r="FZ68" s="31"/>
      <c r="GA68" s="31"/>
      <c r="GB68" s="31"/>
      <c r="GC68" s="31"/>
      <c r="GD68" s="31"/>
      <c r="GE68" s="31"/>
      <c r="GF68" s="31"/>
      <c r="GG68" s="31"/>
      <c r="GH68" s="31"/>
      <c r="GI68" s="31"/>
      <c r="GJ68" s="31"/>
      <c r="GK68" s="31"/>
      <c r="GL68" s="31"/>
      <c r="GM68" s="31"/>
      <c r="GN68" s="31"/>
      <c r="GO68" s="31"/>
      <c r="GP68" s="31"/>
      <c r="GQ68" s="31"/>
      <c r="GR68" s="31"/>
      <c r="GS68" s="31"/>
      <c r="GT68" s="31"/>
      <c r="GU68" s="31"/>
      <c r="GV68" s="31"/>
      <c r="GW68" s="31"/>
      <c r="GX68" s="31"/>
      <c r="GY68" s="31"/>
      <c r="GZ68" s="31"/>
      <c r="HA68" s="31"/>
      <c r="HB68" s="31"/>
      <c r="HC68" s="31"/>
      <c r="HD68" s="31"/>
      <c r="HE68" s="4"/>
      <c r="HF68" s="4"/>
      <c r="HG68" s="4"/>
      <c r="HH68" s="4"/>
      <c r="HI68" s="4"/>
      <c r="HJ68" s="4"/>
      <c r="HK68" s="4"/>
      <c r="HL68" s="4"/>
      <c r="HM68" s="4"/>
      <c r="HN68" s="4"/>
      <c r="HO68" s="4"/>
      <c r="HP68" s="4"/>
      <c r="HQ68" s="4"/>
      <c r="HR68" s="4"/>
      <c r="HS68" s="4"/>
      <c r="HT68" s="4"/>
      <c r="HU68" s="4"/>
      <c r="HV68" s="4"/>
      <c r="HW68" s="4"/>
      <c r="HX68" s="4"/>
      <c r="HY68" s="4"/>
      <c r="HZ68" s="4"/>
      <c r="IA68" s="4"/>
      <c r="IB68" s="4"/>
      <c r="IC68" s="4"/>
    </row>
    <row r="69" s="32" customFormat="1" ht="73" customHeight="1" spans="1:236">
      <c r="A69" s="64">
        <v>50</v>
      </c>
      <c r="B69" s="57" t="s">
        <v>256</v>
      </c>
      <c r="C69" s="57" t="s">
        <v>257</v>
      </c>
      <c r="D69" s="58" t="s">
        <v>258</v>
      </c>
      <c r="E69" s="58">
        <v>25162</v>
      </c>
      <c r="F69" s="58">
        <v>20162</v>
      </c>
      <c r="G69" s="60">
        <v>5000</v>
      </c>
      <c r="H69" s="60" t="s">
        <v>259</v>
      </c>
      <c r="I69" s="81">
        <v>44136</v>
      </c>
      <c r="J69" s="60" t="s">
        <v>260</v>
      </c>
      <c r="K69" s="60" t="s">
        <v>188</v>
      </c>
      <c r="L69" s="60" t="s">
        <v>77</v>
      </c>
      <c r="M69" s="60" t="s">
        <v>70</v>
      </c>
      <c r="N69" s="83"/>
      <c r="O69" s="83"/>
      <c r="P69" s="83"/>
      <c r="Q69" s="83"/>
      <c r="R69" s="83"/>
      <c r="S69" s="83"/>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4"/>
      <c r="HF69" s="4"/>
      <c r="HG69" s="4"/>
      <c r="HH69" s="4"/>
      <c r="HI69" s="4"/>
      <c r="HJ69" s="4"/>
      <c r="HK69" s="4"/>
      <c r="HL69" s="4"/>
      <c r="HM69" s="4"/>
      <c r="HN69" s="4"/>
      <c r="HO69" s="4"/>
      <c r="HP69" s="4"/>
      <c r="HQ69" s="4"/>
      <c r="HR69" s="4"/>
      <c r="HS69" s="4"/>
      <c r="HT69" s="4"/>
      <c r="HU69" s="4"/>
      <c r="HV69" s="4"/>
      <c r="HW69" s="4"/>
      <c r="HX69" s="4"/>
      <c r="HY69" s="4"/>
      <c r="HZ69" s="4"/>
      <c r="IA69" s="4"/>
      <c r="IB69" s="4"/>
    </row>
    <row r="70" s="32" customFormat="1" ht="78" customHeight="1" spans="1:237">
      <c r="A70" s="64">
        <v>51</v>
      </c>
      <c r="B70" s="57" t="s">
        <v>261</v>
      </c>
      <c r="C70" s="57" t="s">
        <v>262</v>
      </c>
      <c r="D70" s="60" t="s">
        <v>65</v>
      </c>
      <c r="E70" s="58">
        <v>12000</v>
      </c>
      <c r="F70" s="58">
        <v>2000</v>
      </c>
      <c r="G70" s="58">
        <v>8000</v>
      </c>
      <c r="H70" s="60" t="s">
        <v>42</v>
      </c>
      <c r="I70" s="81">
        <v>44501</v>
      </c>
      <c r="J70" s="60" t="s">
        <v>263</v>
      </c>
      <c r="K70" s="60" t="s">
        <v>188</v>
      </c>
      <c r="L70" s="60" t="s">
        <v>86</v>
      </c>
      <c r="M70" s="60" t="s">
        <v>70</v>
      </c>
      <c r="N70" s="83"/>
      <c r="O70" s="83"/>
      <c r="P70" s="83"/>
      <c r="Q70" s="83"/>
      <c r="R70" s="83"/>
      <c r="S70" s="83"/>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31"/>
      <c r="GQ70" s="31"/>
      <c r="GR70" s="31"/>
      <c r="GS70" s="31"/>
      <c r="GT70" s="31"/>
      <c r="GU70" s="31"/>
      <c r="GV70" s="31"/>
      <c r="GW70" s="31"/>
      <c r="GX70" s="31"/>
      <c r="GY70" s="31"/>
      <c r="GZ70" s="31"/>
      <c r="HA70" s="31"/>
      <c r="HB70" s="31"/>
      <c r="HC70" s="31"/>
      <c r="HD70" s="31"/>
      <c r="HE70" s="4"/>
      <c r="HF70" s="4"/>
      <c r="HG70" s="4"/>
      <c r="HH70" s="4"/>
      <c r="HI70" s="4"/>
      <c r="HJ70" s="4"/>
      <c r="HK70" s="4"/>
      <c r="HL70" s="4"/>
      <c r="HM70" s="4"/>
      <c r="HN70" s="4"/>
      <c r="HO70" s="4"/>
      <c r="HP70" s="4"/>
      <c r="HQ70" s="4"/>
      <c r="HR70" s="4"/>
      <c r="HS70" s="4"/>
      <c r="HT70" s="4"/>
      <c r="HU70" s="4"/>
      <c r="HV70" s="4"/>
      <c r="HW70" s="4"/>
      <c r="HX70" s="4"/>
      <c r="HY70" s="4"/>
      <c r="HZ70" s="4"/>
      <c r="IA70" s="4"/>
      <c r="IB70" s="4"/>
      <c r="IC70" s="4"/>
    </row>
    <row r="71" s="32" customFormat="1" ht="20" customHeight="1" spans="1:236">
      <c r="A71" s="55"/>
      <c r="B71" s="61" t="s">
        <v>264</v>
      </c>
      <c r="C71" s="62"/>
      <c r="D71" s="59"/>
      <c r="E71" s="59">
        <f>SUM(E72:E81)</f>
        <v>447092</v>
      </c>
      <c r="F71" s="59">
        <f>SUM(F72:F81)</f>
        <v>0</v>
      </c>
      <c r="G71" s="59">
        <f>SUM(G72:G81)</f>
        <v>146000</v>
      </c>
      <c r="H71" s="59"/>
      <c r="I71" s="77"/>
      <c r="J71" s="60"/>
      <c r="K71" s="60"/>
      <c r="L71" s="60"/>
      <c r="M71" s="60"/>
      <c r="N71" s="83"/>
      <c r="O71" s="83"/>
      <c r="P71" s="83"/>
      <c r="Q71" s="83"/>
      <c r="R71" s="83"/>
      <c r="S71" s="83"/>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c r="FJ71" s="31"/>
      <c r="FK71" s="31"/>
      <c r="FL71" s="31"/>
      <c r="FM71" s="31"/>
      <c r="FN71" s="31"/>
      <c r="FO71" s="31"/>
      <c r="FP71" s="31"/>
      <c r="FQ71" s="31"/>
      <c r="FR71" s="31"/>
      <c r="FS71" s="31"/>
      <c r="FT71" s="31"/>
      <c r="FU71" s="31"/>
      <c r="FV71" s="31"/>
      <c r="FW71" s="31"/>
      <c r="FX71" s="31"/>
      <c r="FY71" s="31"/>
      <c r="FZ71" s="31"/>
      <c r="GA71" s="31"/>
      <c r="GB71" s="31"/>
      <c r="GC71" s="31"/>
      <c r="GD71" s="31"/>
      <c r="GE71" s="31"/>
      <c r="GF71" s="31"/>
      <c r="GG71" s="31"/>
      <c r="GH71" s="31"/>
      <c r="GI71" s="31"/>
      <c r="GJ71" s="31"/>
      <c r="GK71" s="31"/>
      <c r="GL71" s="31"/>
      <c r="GM71" s="31"/>
      <c r="GN71" s="31"/>
      <c r="GO71" s="31"/>
      <c r="GP71" s="31"/>
      <c r="GQ71" s="31"/>
      <c r="GR71" s="31"/>
      <c r="GS71" s="31"/>
      <c r="GT71" s="31"/>
      <c r="GU71" s="31"/>
      <c r="GV71" s="31"/>
      <c r="GW71" s="31"/>
      <c r="GX71" s="31"/>
      <c r="GY71" s="31"/>
      <c r="GZ71" s="31"/>
      <c r="HA71" s="31"/>
      <c r="HB71" s="31"/>
      <c r="HC71" s="31"/>
      <c r="HD71" s="31"/>
      <c r="HE71" s="4"/>
      <c r="HF71" s="4"/>
      <c r="HG71" s="4"/>
      <c r="HH71" s="4"/>
      <c r="HI71" s="4"/>
      <c r="HJ71" s="4"/>
      <c r="HK71" s="4"/>
      <c r="HL71" s="4"/>
      <c r="HM71" s="4"/>
      <c r="HN71" s="4"/>
      <c r="HO71" s="4"/>
      <c r="HP71" s="4"/>
      <c r="HQ71" s="4"/>
      <c r="HR71" s="4"/>
      <c r="HS71" s="4"/>
      <c r="HT71" s="4"/>
      <c r="HU71" s="4"/>
      <c r="HV71" s="4"/>
      <c r="HW71" s="4"/>
      <c r="HX71" s="4"/>
      <c r="HY71" s="4"/>
      <c r="HZ71" s="4"/>
      <c r="IA71" s="4"/>
      <c r="IB71" s="4"/>
    </row>
    <row r="72" s="32" customFormat="1" ht="49" customHeight="1" spans="1:236">
      <c r="A72" s="64">
        <v>52</v>
      </c>
      <c r="B72" s="57" t="s">
        <v>265</v>
      </c>
      <c r="C72" s="57" t="s">
        <v>266</v>
      </c>
      <c r="D72" s="58" t="s">
        <v>161</v>
      </c>
      <c r="E72" s="58">
        <v>34720</v>
      </c>
      <c r="F72" s="58">
        <v>0</v>
      </c>
      <c r="G72" s="60">
        <v>15000</v>
      </c>
      <c r="H72" s="60" t="s">
        <v>42</v>
      </c>
      <c r="I72" s="81">
        <v>44652</v>
      </c>
      <c r="J72" s="60" t="s">
        <v>267</v>
      </c>
      <c r="K72" s="60" t="s">
        <v>188</v>
      </c>
      <c r="L72" s="60" t="s">
        <v>55</v>
      </c>
      <c r="M72" s="60" t="s">
        <v>30</v>
      </c>
      <c r="N72" s="83"/>
      <c r="O72" s="83"/>
      <c r="P72" s="83"/>
      <c r="Q72" s="83"/>
      <c r="R72" s="83"/>
      <c r="S72" s="83"/>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4"/>
      <c r="HF72" s="4"/>
      <c r="HG72" s="4"/>
      <c r="HH72" s="4"/>
      <c r="HI72" s="4"/>
      <c r="HJ72" s="4"/>
      <c r="HK72" s="4"/>
      <c r="HL72" s="4"/>
      <c r="HM72" s="4"/>
      <c r="HN72" s="4"/>
      <c r="HO72" s="4"/>
      <c r="HP72" s="4"/>
      <c r="HQ72" s="4"/>
      <c r="HR72" s="4"/>
      <c r="HS72" s="4"/>
      <c r="HT72" s="4"/>
      <c r="HU72" s="4"/>
      <c r="HV72" s="4"/>
      <c r="HW72" s="4"/>
      <c r="HX72" s="4"/>
      <c r="HY72" s="4"/>
      <c r="HZ72" s="4"/>
      <c r="IA72" s="4"/>
      <c r="IB72" s="4"/>
    </row>
    <row r="73" s="32" customFormat="1" ht="74" customHeight="1" spans="1:236">
      <c r="A73" s="64">
        <v>53</v>
      </c>
      <c r="B73" s="57" t="s">
        <v>268</v>
      </c>
      <c r="C73" s="57" t="s">
        <v>269</v>
      </c>
      <c r="D73" s="58" t="s">
        <v>89</v>
      </c>
      <c r="E73" s="58">
        <v>125204</v>
      </c>
      <c r="F73" s="58">
        <v>0</v>
      </c>
      <c r="G73" s="60">
        <v>30000</v>
      </c>
      <c r="H73" s="60" t="s">
        <v>270</v>
      </c>
      <c r="I73" s="81">
        <v>44621</v>
      </c>
      <c r="J73" s="60" t="s">
        <v>271</v>
      </c>
      <c r="K73" s="60" t="s">
        <v>188</v>
      </c>
      <c r="L73" s="60" t="s">
        <v>135</v>
      </c>
      <c r="M73" s="60" t="s">
        <v>30</v>
      </c>
      <c r="N73" s="83"/>
      <c r="O73" s="83"/>
      <c r="P73" s="83"/>
      <c r="Q73" s="83"/>
      <c r="R73" s="83"/>
      <c r="S73" s="83"/>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4"/>
      <c r="HF73" s="4"/>
      <c r="HG73" s="4"/>
      <c r="HH73" s="4"/>
      <c r="HI73" s="4"/>
      <c r="HJ73" s="4"/>
      <c r="HK73" s="4"/>
      <c r="HL73" s="4"/>
      <c r="HM73" s="4"/>
      <c r="HN73" s="4"/>
      <c r="HO73" s="4"/>
      <c r="HP73" s="4"/>
      <c r="HQ73" s="4"/>
      <c r="HR73" s="4"/>
      <c r="HS73" s="4"/>
      <c r="HT73" s="4"/>
      <c r="HU73" s="4"/>
      <c r="HV73" s="4"/>
      <c r="HW73" s="4"/>
      <c r="HX73" s="4"/>
      <c r="HY73" s="4"/>
      <c r="HZ73" s="4"/>
      <c r="IA73" s="4"/>
      <c r="IB73" s="4"/>
    </row>
    <row r="74" s="32" customFormat="1" ht="86" customHeight="1" spans="1:236">
      <c r="A74" s="64">
        <v>54</v>
      </c>
      <c r="B74" s="57" t="s">
        <v>272</v>
      </c>
      <c r="C74" s="57" t="s">
        <v>273</v>
      </c>
      <c r="D74" s="58" t="s">
        <v>161</v>
      </c>
      <c r="E74" s="58">
        <v>12000</v>
      </c>
      <c r="F74" s="58">
        <v>0</v>
      </c>
      <c r="G74" s="60">
        <v>8000</v>
      </c>
      <c r="H74" s="60" t="s">
        <v>42</v>
      </c>
      <c r="I74" s="81">
        <v>44682</v>
      </c>
      <c r="J74" s="60" t="s">
        <v>274</v>
      </c>
      <c r="K74" s="60" t="s">
        <v>188</v>
      </c>
      <c r="L74" s="60" t="s">
        <v>135</v>
      </c>
      <c r="M74" s="60" t="s">
        <v>70</v>
      </c>
      <c r="N74" s="83"/>
      <c r="O74" s="83"/>
      <c r="P74" s="83"/>
      <c r="Q74" s="83"/>
      <c r="R74" s="83"/>
      <c r="S74" s="83"/>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
      <c r="HF74" s="3"/>
      <c r="HG74" s="3"/>
      <c r="HH74" s="3"/>
      <c r="HI74" s="3"/>
      <c r="HJ74" s="3"/>
      <c r="HK74" s="3"/>
      <c r="HL74" s="3"/>
      <c r="HM74" s="3"/>
      <c r="HN74" s="3"/>
      <c r="HO74" s="3"/>
      <c r="HP74" s="3"/>
      <c r="HQ74" s="3"/>
      <c r="HR74" s="3"/>
      <c r="HS74" s="3"/>
      <c r="HT74" s="3"/>
      <c r="HU74" s="3"/>
      <c r="HV74" s="3"/>
      <c r="HW74" s="3"/>
      <c r="HX74" s="3"/>
      <c r="HY74" s="3"/>
      <c r="HZ74" s="3"/>
      <c r="IA74" s="3"/>
      <c r="IB74" s="3"/>
    </row>
    <row r="75" s="32" customFormat="1" ht="75" customHeight="1" spans="1:236">
      <c r="A75" s="64">
        <v>55</v>
      </c>
      <c r="B75" s="57" t="s">
        <v>275</v>
      </c>
      <c r="C75" s="57" t="s">
        <v>276</v>
      </c>
      <c r="D75" s="58" t="s">
        <v>161</v>
      </c>
      <c r="E75" s="58">
        <v>12000</v>
      </c>
      <c r="F75" s="58">
        <v>0</v>
      </c>
      <c r="G75" s="60">
        <v>8000</v>
      </c>
      <c r="H75" s="60" t="s">
        <v>42</v>
      </c>
      <c r="I75" s="81">
        <v>44682</v>
      </c>
      <c r="J75" s="60" t="s">
        <v>277</v>
      </c>
      <c r="K75" s="60" t="s">
        <v>188</v>
      </c>
      <c r="L75" s="60" t="s">
        <v>135</v>
      </c>
      <c r="M75" s="60" t="s">
        <v>70</v>
      </c>
      <c r="N75" s="83"/>
      <c r="O75" s="83"/>
      <c r="P75" s="83"/>
      <c r="Q75" s="83"/>
      <c r="R75" s="83"/>
      <c r="S75" s="83"/>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
      <c r="HF75" s="3"/>
      <c r="HG75" s="3"/>
      <c r="HH75" s="3"/>
      <c r="HI75" s="3"/>
      <c r="HJ75" s="3"/>
      <c r="HK75" s="3"/>
      <c r="HL75" s="3"/>
      <c r="HM75" s="3"/>
      <c r="HN75" s="3"/>
      <c r="HO75" s="3"/>
      <c r="HP75" s="3"/>
      <c r="HQ75" s="3"/>
      <c r="HR75" s="3"/>
      <c r="HS75" s="3"/>
      <c r="HT75" s="3"/>
      <c r="HU75" s="3"/>
      <c r="HV75" s="3"/>
      <c r="HW75" s="3"/>
      <c r="HX75" s="3"/>
      <c r="HY75" s="3"/>
      <c r="HZ75" s="3"/>
      <c r="IA75" s="3"/>
      <c r="IB75" s="3"/>
    </row>
    <row r="76" s="32" customFormat="1" ht="78" customHeight="1" spans="1:236">
      <c r="A76" s="64">
        <v>56</v>
      </c>
      <c r="B76" s="57" t="s">
        <v>278</v>
      </c>
      <c r="C76" s="57" t="s">
        <v>279</v>
      </c>
      <c r="D76" s="58" t="s">
        <v>161</v>
      </c>
      <c r="E76" s="58">
        <v>16000</v>
      </c>
      <c r="F76" s="58">
        <v>0</v>
      </c>
      <c r="G76" s="60">
        <v>8000</v>
      </c>
      <c r="H76" s="60" t="s">
        <v>42</v>
      </c>
      <c r="I76" s="81">
        <v>44682</v>
      </c>
      <c r="J76" s="60" t="s">
        <v>280</v>
      </c>
      <c r="K76" s="60" t="s">
        <v>188</v>
      </c>
      <c r="L76" s="60" t="s">
        <v>135</v>
      </c>
      <c r="M76" s="60" t="s">
        <v>70</v>
      </c>
      <c r="N76" s="83"/>
      <c r="O76" s="83"/>
      <c r="P76" s="83"/>
      <c r="Q76" s="83"/>
      <c r="R76" s="83"/>
      <c r="S76" s="83"/>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
      <c r="HF76" s="3"/>
      <c r="HG76" s="3"/>
      <c r="HH76" s="3"/>
      <c r="HI76" s="3"/>
      <c r="HJ76" s="3"/>
      <c r="HK76" s="3"/>
      <c r="HL76" s="3"/>
      <c r="HM76" s="3"/>
      <c r="HN76" s="3"/>
      <c r="HO76" s="3"/>
      <c r="HP76" s="3"/>
      <c r="HQ76" s="3"/>
      <c r="HR76" s="3"/>
      <c r="HS76" s="3"/>
      <c r="HT76" s="3"/>
      <c r="HU76" s="3"/>
      <c r="HV76" s="3"/>
      <c r="HW76" s="3"/>
      <c r="HX76" s="3"/>
      <c r="HY76" s="3"/>
      <c r="HZ76" s="3"/>
      <c r="IA76" s="3"/>
      <c r="IB76" s="3"/>
    </row>
    <row r="77" s="32" customFormat="1" ht="69" customHeight="1" spans="1:236">
      <c r="A77" s="64">
        <v>57</v>
      </c>
      <c r="B77" s="57" t="s">
        <v>281</v>
      </c>
      <c r="C77" s="57" t="s">
        <v>282</v>
      </c>
      <c r="D77" s="58" t="s">
        <v>74</v>
      </c>
      <c r="E77" s="58">
        <v>176168</v>
      </c>
      <c r="F77" s="58">
        <v>0</v>
      </c>
      <c r="G77" s="60">
        <v>30000</v>
      </c>
      <c r="H77" s="60" t="s">
        <v>42</v>
      </c>
      <c r="I77" s="81">
        <v>44652</v>
      </c>
      <c r="J77" s="60" t="s">
        <v>283</v>
      </c>
      <c r="K77" s="60" t="s">
        <v>188</v>
      </c>
      <c r="L77" s="60" t="s">
        <v>180</v>
      </c>
      <c r="M77" s="60" t="s">
        <v>30</v>
      </c>
      <c r="N77" s="83"/>
      <c r="O77" s="83"/>
      <c r="P77" s="83"/>
      <c r="Q77" s="83"/>
      <c r="R77" s="83"/>
      <c r="S77" s="83"/>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c r="FP77" s="31"/>
      <c r="FQ77" s="31"/>
      <c r="FR77" s="31"/>
      <c r="FS77" s="31"/>
      <c r="FT77" s="31"/>
      <c r="FU77" s="31"/>
      <c r="FV77" s="31"/>
      <c r="FW77" s="31"/>
      <c r="FX77" s="31"/>
      <c r="FY77" s="31"/>
      <c r="FZ77" s="31"/>
      <c r="GA77" s="31"/>
      <c r="GB77" s="31"/>
      <c r="GC77" s="31"/>
      <c r="GD77" s="31"/>
      <c r="GE77" s="31"/>
      <c r="GF77" s="31"/>
      <c r="GG77" s="31"/>
      <c r="GH77" s="31"/>
      <c r="GI77" s="31"/>
      <c r="GJ77" s="31"/>
      <c r="GK77" s="31"/>
      <c r="GL77" s="31"/>
      <c r="GM77" s="31"/>
      <c r="GN77" s="31"/>
      <c r="GO77" s="31"/>
      <c r="GP77" s="31"/>
      <c r="GQ77" s="31"/>
      <c r="GR77" s="31"/>
      <c r="GS77" s="31"/>
      <c r="GT77" s="31"/>
      <c r="GU77" s="31"/>
      <c r="GV77" s="31"/>
      <c r="GW77" s="31"/>
      <c r="GX77" s="31"/>
      <c r="GY77" s="31"/>
      <c r="GZ77" s="31"/>
      <c r="HA77" s="31"/>
      <c r="HB77" s="31"/>
      <c r="HC77" s="31"/>
      <c r="HD77" s="31"/>
      <c r="HE77" s="4"/>
      <c r="HF77" s="4"/>
      <c r="HG77" s="4"/>
      <c r="HH77" s="4"/>
      <c r="HI77" s="4"/>
      <c r="HJ77" s="4"/>
      <c r="HK77" s="4"/>
      <c r="HL77" s="4"/>
      <c r="HM77" s="4"/>
      <c r="HN77" s="4"/>
      <c r="HO77" s="4"/>
      <c r="HP77" s="4"/>
      <c r="HQ77" s="4"/>
      <c r="HR77" s="4"/>
      <c r="HS77" s="4"/>
      <c r="HT77" s="4"/>
      <c r="HU77" s="4"/>
      <c r="HV77" s="4"/>
      <c r="HW77" s="4"/>
      <c r="HX77" s="4"/>
      <c r="HY77" s="4"/>
      <c r="HZ77" s="4"/>
      <c r="IA77" s="4"/>
      <c r="IB77" s="4"/>
    </row>
    <row r="78" s="32" customFormat="1" ht="69" customHeight="1" spans="1:236">
      <c r="A78" s="64">
        <v>58</v>
      </c>
      <c r="B78" s="57" t="s">
        <v>284</v>
      </c>
      <c r="C78" s="57" t="s">
        <v>285</v>
      </c>
      <c r="D78" s="60" t="s">
        <v>161</v>
      </c>
      <c r="E78" s="60">
        <v>30000</v>
      </c>
      <c r="F78" s="60">
        <v>0</v>
      </c>
      <c r="G78" s="60">
        <v>15000</v>
      </c>
      <c r="H78" s="60" t="s">
        <v>42</v>
      </c>
      <c r="I78" s="81">
        <v>44621</v>
      </c>
      <c r="J78" s="60" t="s">
        <v>286</v>
      </c>
      <c r="K78" s="60" t="s">
        <v>188</v>
      </c>
      <c r="L78" s="60" t="s">
        <v>180</v>
      </c>
      <c r="M78" s="60" t="s">
        <v>70</v>
      </c>
      <c r="N78" s="83"/>
      <c r="O78" s="83"/>
      <c r="P78" s="83"/>
      <c r="Q78" s="83"/>
      <c r="R78" s="83"/>
      <c r="S78" s="83"/>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4"/>
      <c r="HF78" s="4"/>
      <c r="HG78" s="4"/>
      <c r="HH78" s="4"/>
      <c r="HI78" s="4"/>
      <c r="HJ78" s="4"/>
      <c r="HK78" s="4"/>
      <c r="HL78" s="4"/>
      <c r="HM78" s="4"/>
      <c r="HN78" s="4"/>
      <c r="HO78" s="4"/>
      <c r="HP78" s="4"/>
      <c r="HQ78" s="4"/>
      <c r="HR78" s="4"/>
      <c r="HS78" s="4"/>
      <c r="HT78" s="4"/>
      <c r="HU78" s="4"/>
      <c r="HV78" s="4"/>
      <c r="HW78" s="4"/>
      <c r="HX78" s="4"/>
      <c r="HY78" s="4"/>
      <c r="HZ78" s="4"/>
      <c r="IA78" s="4"/>
      <c r="IB78" s="4"/>
    </row>
    <row r="79" s="32" customFormat="1" ht="90" customHeight="1" spans="1:236">
      <c r="A79" s="64">
        <v>59</v>
      </c>
      <c r="B79" s="57" t="s">
        <v>287</v>
      </c>
      <c r="C79" s="57" t="s">
        <v>288</v>
      </c>
      <c r="D79" s="58" t="s">
        <v>161</v>
      </c>
      <c r="E79" s="58">
        <v>12000</v>
      </c>
      <c r="F79" s="58">
        <v>0</v>
      </c>
      <c r="G79" s="58">
        <v>10000</v>
      </c>
      <c r="H79" s="60" t="s">
        <v>42</v>
      </c>
      <c r="I79" s="81">
        <v>44621</v>
      </c>
      <c r="J79" s="60" t="s">
        <v>289</v>
      </c>
      <c r="K79" s="60" t="s">
        <v>188</v>
      </c>
      <c r="L79" s="60" t="s">
        <v>180</v>
      </c>
      <c r="M79" s="60" t="s">
        <v>70</v>
      </c>
      <c r="N79" s="83"/>
      <c r="O79" s="83"/>
      <c r="P79" s="83"/>
      <c r="Q79" s="83"/>
      <c r="R79" s="83"/>
      <c r="S79" s="83"/>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c r="FJ79" s="31"/>
      <c r="FK79" s="31"/>
      <c r="FL79" s="31"/>
      <c r="FM79" s="31"/>
      <c r="FN79" s="31"/>
      <c r="FO79" s="31"/>
      <c r="FP79" s="31"/>
      <c r="FQ79" s="31"/>
      <c r="FR79" s="31"/>
      <c r="FS79" s="31"/>
      <c r="FT79" s="31"/>
      <c r="FU79" s="31"/>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c r="GZ79" s="31"/>
      <c r="HA79" s="31"/>
      <c r="HB79" s="31"/>
      <c r="HC79" s="31"/>
      <c r="HD79" s="31"/>
      <c r="HE79" s="4"/>
      <c r="HF79" s="4"/>
      <c r="HG79" s="4"/>
      <c r="HH79" s="4"/>
      <c r="HI79" s="4"/>
      <c r="HJ79" s="4"/>
      <c r="HK79" s="4"/>
      <c r="HL79" s="4"/>
      <c r="HM79" s="4"/>
      <c r="HN79" s="4"/>
      <c r="HO79" s="4"/>
      <c r="HP79" s="4"/>
      <c r="HQ79" s="4"/>
      <c r="HR79" s="4"/>
      <c r="HS79" s="4"/>
      <c r="HT79" s="4"/>
      <c r="HU79" s="4"/>
      <c r="HV79" s="4"/>
      <c r="HW79" s="4"/>
      <c r="HX79" s="4"/>
      <c r="HY79" s="4"/>
      <c r="HZ79" s="4"/>
      <c r="IA79" s="4"/>
      <c r="IB79" s="4"/>
    </row>
    <row r="80" s="32" customFormat="1" ht="67" customHeight="1" spans="1:236">
      <c r="A80" s="64">
        <v>60</v>
      </c>
      <c r="B80" s="57" t="s">
        <v>290</v>
      </c>
      <c r="C80" s="57" t="s">
        <v>291</v>
      </c>
      <c r="D80" s="58">
        <v>2022</v>
      </c>
      <c r="E80" s="58">
        <v>12000</v>
      </c>
      <c r="F80" s="58">
        <v>0</v>
      </c>
      <c r="G80" s="58">
        <v>12000</v>
      </c>
      <c r="H80" s="58" t="s">
        <v>291</v>
      </c>
      <c r="I80" s="81">
        <v>44562</v>
      </c>
      <c r="J80" s="60" t="s">
        <v>292</v>
      </c>
      <c r="K80" s="60" t="s">
        <v>188</v>
      </c>
      <c r="L80" s="60" t="s">
        <v>293</v>
      </c>
      <c r="M80" s="60" t="s">
        <v>70</v>
      </c>
      <c r="N80" s="83"/>
      <c r="O80" s="83"/>
      <c r="P80" s="83"/>
      <c r="Q80" s="83"/>
      <c r="R80" s="83"/>
      <c r="S80" s="83"/>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4"/>
      <c r="HF80" s="4"/>
      <c r="HG80" s="4"/>
      <c r="HH80" s="4"/>
      <c r="HI80" s="4"/>
      <c r="HJ80" s="4"/>
      <c r="HK80" s="4"/>
      <c r="HL80" s="4"/>
      <c r="HM80" s="4"/>
      <c r="HN80" s="4"/>
      <c r="HO80" s="4"/>
      <c r="HP80" s="4"/>
      <c r="HQ80" s="4"/>
      <c r="HR80" s="4"/>
      <c r="HS80" s="4"/>
      <c r="HT80" s="4"/>
      <c r="HU80" s="4"/>
      <c r="HV80" s="4"/>
      <c r="HW80" s="4"/>
      <c r="HX80" s="4"/>
      <c r="HY80" s="4"/>
      <c r="HZ80" s="4"/>
      <c r="IA80" s="4"/>
      <c r="IB80" s="4"/>
    </row>
    <row r="81" s="32" customFormat="1" ht="69" customHeight="1" spans="1:236">
      <c r="A81" s="64">
        <v>61</v>
      </c>
      <c r="B81" s="57" t="s">
        <v>294</v>
      </c>
      <c r="C81" s="57" t="s">
        <v>295</v>
      </c>
      <c r="D81" s="58" t="s">
        <v>161</v>
      </c>
      <c r="E81" s="58">
        <v>17000</v>
      </c>
      <c r="F81" s="58">
        <v>0</v>
      </c>
      <c r="G81" s="58">
        <v>10000</v>
      </c>
      <c r="H81" s="60" t="s">
        <v>42</v>
      </c>
      <c r="I81" s="81">
        <v>44652</v>
      </c>
      <c r="J81" s="60" t="s">
        <v>296</v>
      </c>
      <c r="K81" s="60" t="s">
        <v>188</v>
      </c>
      <c r="L81" s="60" t="s">
        <v>69</v>
      </c>
      <c r="M81" s="60" t="s">
        <v>70</v>
      </c>
      <c r="N81" s="83"/>
      <c r="O81" s="83"/>
      <c r="P81" s="83"/>
      <c r="Q81" s="83"/>
      <c r="R81" s="83"/>
      <c r="S81" s="83"/>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c r="HC81" s="31"/>
      <c r="HD81" s="31"/>
      <c r="HE81" s="4"/>
      <c r="HF81" s="4"/>
      <c r="HG81" s="4"/>
      <c r="HH81" s="4"/>
      <c r="HI81" s="4"/>
      <c r="HJ81" s="4"/>
      <c r="HK81" s="4"/>
      <c r="HL81" s="4"/>
      <c r="HM81" s="4"/>
      <c r="HN81" s="4"/>
      <c r="HO81" s="4"/>
      <c r="HP81" s="4"/>
      <c r="HQ81" s="4"/>
      <c r="HR81" s="4"/>
      <c r="HS81" s="4"/>
      <c r="HT81" s="4"/>
      <c r="HU81" s="4"/>
      <c r="HV81" s="4"/>
      <c r="HW81" s="4"/>
      <c r="HX81" s="4"/>
      <c r="HY81" s="4"/>
      <c r="HZ81" s="4"/>
      <c r="IA81" s="4"/>
      <c r="IB81" s="4"/>
    </row>
    <row r="82" s="32" customFormat="1" ht="20" customHeight="1" spans="1:236">
      <c r="A82" s="69" t="s">
        <v>297</v>
      </c>
      <c r="B82" s="63" t="s">
        <v>298</v>
      </c>
      <c r="C82" s="57"/>
      <c r="D82" s="58"/>
      <c r="E82" s="59">
        <f t="shared" ref="E82:G82" si="10">E83+E97</f>
        <v>1085985</v>
      </c>
      <c r="F82" s="59">
        <f t="shared" si="10"/>
        <v>267680</v>
      </c>
      <c r="G82" s="59">
        <f t="shared" si="10"/>
        <v>272000</v>
      </c>
      <c r="H82" s="60"/>
      <c r="I82" s="60"/>
      <c r="J82" s="60"/>
      <c r="K82" s="60"/>
      <c r="L82" s="60"/>
      <c r="M82" s="60"/>
      <c r="N82" s="83"/>
      <c r="O82" s="83"/>
      <c r="P82" s="83"/>
      <c r="Q82" s="83"/>
      <c r="R82" s="83"/>
      <c r="S82" s="83"/>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4"/>
      <c r="HF82" s="4"/>
      <c r="HG82" s="4"/>
      <c r="HH82" s="4"/>
      <c r="HI82" s="4"/>
      <c r="HJ82" s="4"/>
      <c r="HK82" s="4"/>
      <c r="HL82" s="4"/>
      <c r="HM82" s="4"/>
      <c r="HN82" s="4"/>
      <c r="HO82" s="4"/>
      <c r="HP82" s="4"/>
      <c r="HQ82" s="4"/>
      <c r="HR82" s="4"/>
      <c r="HS82" s="4"/>
      <c r="HT82" s="4"/>
      <c r="HU82" s="4"/>
      <c r="HV82" s="4"/>
      <c r="HW82" s="4"/>
      <c r="HX82" s="4"/>
      <c r="HY82" s="4"/>
      <c r="HZ82" s="4"/>
      <c r="IA82" s="4"/>
      <c r="IB82" s="4"/>
    </row>
    <row r="83" s="32" customFormat="1" ht="20" customHeight="1" spans="1:236">
      <c r="A83" s="55"/>
      <c r="B83" s="61" t="s">
        <v>299</v>
      </c>
      <c r="C83" s="62"/>
      <c r="D83" s="59"/>
      <c r="E83" s="59">
        <f t="shared" ref="E83:G83" si="11">SUM(E84:E96)</f>
        <v>944220</v>
      </c>
      <c r="F83" s="59">
        <f t="shared" si="11"/>
        <v>267680</v>
      </c>
      <c r="G83" s="59">
        <f t="shared" si="11"/>
        <v>232000</v>
      </c>
      <c r="H83" s="59"/>
      <c r="I83" s="77"/>
      <c r="J83" s="60"/>
      <c r="K83" s="60"/>
      <c r="L83" s="60"/>
      <c r="M83" s="60"/>
      <c r="N83" s="83"/>
      <c r="O83" s="83"/>
      <c r="P83" s="83"/>
      <c r="Q83" s="83"/>
      <c r="R83" s="83"/>
      <c r="S83" s="83"/>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c r="FJ83" s="31"/>
      <c r="FK83" s="31"/>
      <c r="FL83" s="31"/>
      <c r="FM83" s="31"/>
      <c r="FN83" s="31"/>
      <c r="FO83" s="31"/>
      <c r="FP83" s="31"/>
      <c r="FQ83" s="31"/>
      <c r="FR83" s="31"/>
      <c r="FS83" s="31"/>
      <c r="FT83" s="31"/>
      <c r="FU83" s="31"/>
      <c r="FV83" s="31"/>
      <c r="FW83" s="31"/>
      <c r="FX83" s="31"/>
      <c r="FY83" s="31"/>
      <c r="FZ83" s="31"/>
      <c r="GA83" s="31"/>
      <c r="GB83" s="31"/>
      <c r="GC83" s="31"/>
      <c r="GD83" s="31"/>
      <c r="GE83" s="31"/>
      <c r="GF83" s="31"/>
      <c r="GG83" s="31"/>
      <c r="GH83" s="31"/>
      <c r="GI83" s="31"/>
      <c r="GJ83" s="31"/>
      <c r="GK83" s="31"/>
      <c r="GL83" s="31"/>
      <c r="GM83" s="31"/>
      <c r="GN83" s="31"/>
      <c r="GO83" s="31"/>
      <c r="GP83" s="31"/>
      <c r="GQ83" s="31"/>
      <c r="GR83" s="31"/>
      <c r="GS83" s="31"/>
      <c r="GT83" s="31"/>
      <c r="GU83" s="31"/>
      <c r="GV83" s="31"/>
      <c r="GW83" s="31"/>
      <c r="GX83" s="31"/>
      <c r="GY83" s="31"/>
      <c r="GZ83" s="31"/>
      <c r="HA83" s="31"/>
      <c r="HB83" s="31"/>
      <c r="HC83" s="31"/>
      <c r="HD83" s="31"/>
      <c r="HE83" s="4"/>
      <c r="HF83" s="4"/>
      <c r="HG83" s="4"/>
      <c r="HH83" s="4"/>
      <c r="HI83" s="4"/>
      <c r="HJ83" s="4"/>
      <c r="HK83" s="4"/>
      <c r="HL83" s="4"/>
      <c r="HM83" s="4"/>
      <c r="HN83" s="4"/>
      <c r="HO83" s="4"/>
      <c r="HP83" s="4"/>
      <c r="HQ83" s="4"/>
      <c r="HR83" s="4"/>
      <c r="HS83" s="4"/>
      <c r="HT83" s="4"/>
      <c r="HU83" s="4"/>
      <c r="HV83" s="4"/>
      <c r="HW83" s="4"/>
      <c r="HX83" s="4"/>
      <c r="HY83" s="4"/>
      <c r="HZ83" s="4"/>
      <c r="IA83" s="4"/>
      <c r="IB83" s="4"/>
    </row>
    <row r="84" s="32" customFormat="1" ht="62" customHeight="1" spans="1:236">
      <c r="A84" s="64">
        <v>62</v>
      </c>
      <c r="B84" s="57" t="s">
        <v>300</v>
      </c>
      <c r="C84" s="57" t="s">
        <v>301</v>
      </c>
      <c r="D84" s="58" t="s">
        <v>52</v>
      </c>
      <c r="E84" s="58">
        <v>300000</v>
      </c>
      <c r="F84" s="58">
        <v>5000</v>
      </c>
      <c r="G84" s="60">
        <v>30000</v>
      </c>
      <c r="H84" s="60" t="s">
        <v>302</v>
      </c>
      <c r="I84" s="78">
        <v>44409</v>
      </c>
      <c r="J84" s="60" t="s">
        <v>303</v>
      </c>
      <c r="K84" s="60" t="s">
        <v>304</v>
      </c>
      <c r="L84" s="60" t="s">
        <v>135</v>
      </c>
      <c r="M84" s="60" t="s">
        <v>30</v>
      </c>
      <c r="N84" s="83"/>
      <c r="O84" s="83"/>
      <c r="P84" s="83"/>
      <c r="Q84" s="83"/>
      <c r="R84" s="83"/>
      <c r="S84" s="83"/>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4"/>
      <c r="HF84" s="4"/>
      <c r="HG84" s="4"/>
      <c r="HH84" s="4"/>
      <c r="HI84" s="4"/>
      <c r="HJ84" s="4"/>
      <c r="HK84" s="4"/>
      <c r="HL84" s="4"/>
      <c r="HM84" s="4"/>
      <c r="HN84" s="4"/>
      <c r="HO84" s="4"/>
      <c r="HP84" s="4"/>
      <c r="HQ84" s="4"/>
      <c r="HR84" s="4"/>
      <c r="HS84" s="4"/>
      <c r="HT84" s="4"/>
      <c r="HU84" s="4"/>
      <c r="HV84" s="4"/>
      <c r="HW84" s="4"/>
      <c r="HX84" s="4"/>
      <c r="HY84" s="4"/>
      <c r="HZ84" s="4"/>
      <c r="IA84" s="4"/>
      <c r="IB84" s="4"/>
    </row>
    <row r="85" s="32" customFormat="1" ht="76" customHeight="1" spans="1:236">
      <c r="A85" s="64">
        <v>63</v>
      </c>
      <c r="B85" s="57" t="s">
        <v>305</v>
      </c>
      <c r="C85" s="57" t="s">
        <v>306</v>
      </c>
      <c r="D85" s="58" t="s">
        <v>52</v>
      </c>
      <c r="E85" s="58">
        <v>100000</v>
      </c>
      <c r="F85" s="58">
        <v>20300</v>
      </c>
      <c r="G85" s="60">
        <v>30000</v>
      </c>
      <c r="H85" s="60" t="s">
        <v>302</v>
      </c>
      <c r="I85" s="78">
        <v>44197</v>
      </c>
      <c r="J85" s="60" t="s">
        <v>307</v>
      </c>
      <c r="K85" s="60" t="s">
        <v>304</v>
      </c>
      <c r="L85" s="60" t="s">
        <v>135</v>
      </c>
      <c r="M85" s="60" t="s">
        <v>30</v>
      </c>
      <c r="N85" s="83"/>
      <c r="O85" s="83"/>
      <c r="P85" s="83"/>
      <c r="Q85" s="83"/>
      <c r="R85" s="83"/>
      <c r="S85" s="83"/>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c r="FP85" s="31"/>
      <c r="FQ85" s="31"/>
      <c r="FR85" s="31"/>
      <c r="FS85" s="31"/>
      <c r="FT85" s="31"/>
      <c r="FU85" s="31"/>
      <c r="FV85" s="31"/>
      <c r="FW85" s="31"/>
      <c r="FX85" s="31"/>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4"/>
      <c r="HF85" s="4"/>
      <c r="HG85" s="4"/>
      <c r="HH85" s="4"/>
      <c r="HI85" s="4"/>
      <c r="HJ85" s="4"/>
      <c r="HK85" s="4"/>
      <c r="HL85" s="4"/>
      <c r="HM85" s="4"/>
      <c r="HN85" s="4"/>
      <c r="HO85" s="4"/>
      <c r="HP85" s="4"/>
      <c r="HQ85" s="4"/>
      <c r="HR85" s="4"/>
      <c r="HS85" s="4"/>
      <c r="HT85" s="4"/>
      <c r="HU85" s="4"/>
      <c r="HV85" s="4"/>
      <c r="HW85" s="4"/>
      <c r="HX85" s="4"/>
      <c r="HY85" s="4"/>
      <c r="HZ85" s="4"/>
      <c r="IA85" s="4"/>
      <c r="IB85" s="4"/>
    </row>
    <row r="86" s="32" customFormat="1" ht="65" customHeight="1" spans="1:236">
      <c r="A86" s="64">
        <v>64</v>
      </c>
      <c r="B86" s="57" t="s">
        <v>308</v>
      </c>
      <c r="C86" s="57" t="s">
        <v>309</v>
      </c>
      <c r="D86" s="58" t="s">
        <v>65</v>
      </c>
      <c r="E86" s="58">
        <v>50000</v>
      </c>
      <c r="F86" s="58">
        <v>9000</v>
      </c>
      <c r="G86" s="60">
        <v>20000</v>
      </c>
      <c r="H86" s="60" t="s">
        <v>302</v>
      </c>
      <c r="I86" s="78">
        <v>44440</v>
      </c>
      <c r="J86" s="60" t="s">
        <v>310</v>
      </c>
      <c r="K86" s="60" t="s">
        <v>304</v>
      </c>
      <c r="L86" s="60" t="s">
        <v>135</v>
      </c>
      <c r="M86" s="60" t="s">
        <v>30</v>
      </c>
      <c r="N86" s="83"/>
      <c r="O86" s="83"/>
      <c r="P86" s="83"/>
      <c r="Q86" s="83"/>
      <c r="R86" s="83"/>
      <c r="S86" s="83"/>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4"/>
      <c r="HF86" s="4"/>
      <c r="HG86" s="4"/>
      <c r="HH86" s="4"/>
      <c r="HI86" s="4"/>
      <c r="HJ86" s="4"/>
      <c r="HK86" s="4"/>
      <c r="HL86" s="4"/>
      <c r="HM86" s="4"/>
      <c r="HN86" s="4"/>
      <c r="HO86" s="4"/>
      <c r="HP86" s="4"/>
      <c r="HQ86" s="4"/>
      <c r="HR86" s="4"/>
      <c r="HS86" s="4"/>
      <c r="HT86" s="4"/>
      <c r="HU86" s="4"/>
      <c r="HV86" s="4"/>
      <c r="HW86" s="4"/>
      <c r="HX86" s="4"/>
      <c r="HY86" s="4"/>
      <c r="HZ86" s="4"/>
      <c r="IA86" s="4"/>
      <c r="IB86" s="4"/>
    </row>
    <row r="87" s="32" customFormat="1" ht="80" customHeight="1" spans="1:236">
      <c r="A87" s="64">
        <v>65</v>
      </c>
      <c r="B87" s="57" t="s">
        <v>311</v>
      </c>
      <c r="C87" s="57" t="s">
        <v>312</v>
      </c>
      <c r="D87" s="58" t="s">
        <v>123</v>
      </c>
      <c r="E87" s="58">
        <v>50000</v>
      </c>
      <c r="F87" s="58">
        <v>23680</v>
      </c>
      <c r="G87" s="60">
        <v>16000</v>
      </c>
      <c r="H87" s="60" t="s">
        <v>302</v>
      </c>
      <c r="I87" s="78">
        <v>44105</v>
      </c>
      <c r="J87" s="60" t="s">
        <v>313</v>
      </c>
      <c r="K87" s="60" t="s">
        <v>304</v>
      </c>
      <c r="L87" s="60" t="s">
        <v>180</v>
      </c>
      <c r="M87" s="60" t="s">
        <v>30</v>
      </c>
      <c r="N87" s="83"/>
      <c r="O87" s="83"/>
      <c r="P87" s="83"/>
      <c r="Q87" s="83"/>
      <c r="R87" s="83"/>
      <c r="S87" s="83"/>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c r="FJ87" s="31"/>
      <c r="FK87" s="31"/>
      <c r="FL87" s="31"/>
      <c r="FM87" s="31"/>
      <c r="FN87" s="31"/>
      <c r="FO87" s="31"/>
      <c r="FP87" s="31"/>
      <c r="FQ87" s="31"/>
      <c r="FR87" s="31"/>
      <c r="FS87" s="31"/>
      <c r="FT87" s="31"/>
      <c r="FU87" s="31"/>
      <c r="FV87" s="31"/>
      <c r="FW87" s="31"/>
      <c r="FX87" s="31"/>
      <c r="FY87" s="31"/>
      <c r="FZ87" s="31"/>
      <c r="GA87" s="31"/>
      <c r="GB87" s="31"/>
      <c r="GC87" s="31"/>
      <c r="GD87" s="31"/>
      <c r="GE87" s="31"/>
      <c r="GF87" s="31"/>
      <c r="GG87" s="31"/>
      <c r="GH87" s="31"/>
      <c r="GI87" s="31"/>
      <c r="GJ87" s="31"/>
      <c r="GK87" s="31"/>
      <c r="GL87" s="31"/>
      <c r="GM87" s="31"/>
      <c r="GN87" s="31"/>
      <c r="GO87" s="31"/>
      <c r="GP87" s="31"/>
      <c r="GQ87" s="31"/>
      <c r="GR87" s="31"/>
      <c r="GS87" s="31"/>
      <c r="GT87" s="31"/>
      <c r="GU87" s="31"/>
      <c r="GV87" s="31"/>
      <c r="GW87" s="31"/>
      <c r="GX87" s="31"/>
      <c r="GY87" s="31"/>
      <c r="GZ87" s="31"/>
      <c r="HA87" s="31"/>
      <c r="HB87" s="31"/>
      <c r="HC87" s="31"/>
      <c r="HD87" s="31"/>
      <c r="HE87" s="4"/>
      <c r="HF87" s="4"/>
      <c r="HG87" s="4"/>
      <c r="HH87" s="4"/>
      <c r="HI87" s="4"/>
      <c r="HJ87" s="4"/>
      <c r="HK87" s="4"/>
      <c r="HL87" s="4"/>
      <c r="HM87" s="4"/>
      <c r="HN87" s="4"/>
      <c r="HO87" s="4"/>
      <c r="HP87" s="4"/>
      <c r="HQ87" s="4"/>
      <c r="HR87" s="4"/>
      <c r="HS87" s="4"/>
      <c r="HT87" s="4"/>
      <c r="HU87" s="4"/>
      <c r="HV87" s="4"/>
      <c r="HW87" s="4"/>
      <c r="HX87" s="4"/>
      <c r="HY87" s="4"/>
      <c r="HZ87" s="4"/>
      <c r="IA87" s="4"/>
      <c r="IB87" s="4"/>
    </row>
    <row r="88" s="32" customFormat="1" ht="96" customHeight="1" spans="1:236">
      <c r="A88" s="64">
        <v>66</v>
      </c>
      <c r="B88" s="57" t="s">
        <v>314</v>
      </c>
      <c r="C88" s="57" t="s">
        <v>315</v>
      </c>
      <c r="D88" s="58" t="s">
        <v>145</v>
      </c>
      <c r="E88" s="58">
        <v>32700</v>
      </c>
      <c r="F88" s="58">
        <v>20700</v>
      </c>
      <c r="G88" s="60">
        <v>12000</v>
      </c>
      <c r="H88" s="60" t="s">
        <v>316</v>
      </c>
      <c r="I88" s="78">
        <v>44197</v>
      </c>
      <c r="J88" s="60" t="s">
        <v>317</v>
      </c>
      <c r="K88" s="60" t="s">
        <v>304</v>
      </c>
      <c r="L88" s="60" t="s">
        <v>318</v>
      </c>
      <c r="M88" s="60" t="s">
        <v>70</v>
      </c>
      <c r="N88" s="83"/>
      <c r="O88" s="83"/>
      <c r="P88" s="83"/>
      <c r="Q88" s="83"/>
      <c r="R88" s="83"/>
      <c r="S88" s="83"/>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F88" s="4"/>
      <c r="HG88" s="4"/>
      <c r="HH88" s="4"/>
      <c r="HI88" s="4"/>
      <c r="HJ88" s="4"/>
      <c r="HK88" s="4"/>
      <c r="HL88" s="4"/>
      <c r="HM88" s="4"/>
      <c r="HN88" s="4"/>
      <c r="HO88" s="4"/>
      <c r="HP88" s="4"/>
      <c r="HQ88" s="4"/>
      <c r="HR88" s="4"/>
      <c r="HS88" s="4"/>
      <c r="HT88" s="4"/>
      <c r="HU88" s="4"/>
      <c r="HV88" s="4"/>
      <c r="HW88" s="4"/>
      <c r="HX88" s="4"/>
      <c r="HY88" s="4"/>
      <c r="HZ88" s="4"/>
      <c r="IA88" s="4"/>
      <c r="IB88" s="4"/>
    </row>
    <row r="89" s="32" customFormat="1" ht="54" customHeight="1" spans="1:236">
      <c r="A89" s="64">
        <v>67</v>
      </c>
      <c r="B89" s="57" t="s">
        <v>319</v>
      </c>
      <c r="C89" s="57" t="s">
        <v>320</v>
      </c>
      <c r="D89" s="58" t="s">
        <v>258</v>
      </c>
      <c r="E89" s="58">
        <v>41000</v>
      </c>
      <c r="F89" s="58">
        <v>35000</v>
      </c>
      <c r="G89" s="60">
        <v>6000</v>
      </c>
      <c r="H89" s="60" t="s">
        <v>321</v>
      </c>
      <c r="I89" s="78">
        <v>43952</v>
      </c>
      <c r="J89" s="60" t="s">
        <v>322</v>
      </c>
      <c r="K89" s="60" t="s">
        <v>304</v>
      </c>
      <c r="L89" s="60" t="s">
        <v>29</v>
      </c>
      <c r="M89" s="60" t="s">
        <v>70</v>
      </c>
      <c r="N89" s="83"/>
      <c r="O89" s="83"/>
      <c r="P89" s="83"/>
      <c r="Q89" s="83"/>
      <c r="R89" s="83"/>
      <c r="S89" s="83"/>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c r="FP89" s="31"/>
      <c r="FQ89" s="31"/>
      <c r="FR89" s="31"/>
      <c r="FS89" s="31"/>
      <c r="FT89" s="31"/>
      <c r="FU89" s="31"/>
      <c r="FV89" s="31"/>
      <c r="FW89" s="31"/>
      <c r="FX89" s="31"/>
      <c r="FY89" s="31"/>
      <c r="FZ89" s="31"/>
      <c r="GA89" s="31"/>
      <c r="GB89" s="31"/>
      <c r="GC89" s="31"/>
      <c r="GD89" s="31"/>
      <c r="GE89" s="31"/>
      <c r="GF89" s="31"/>
      <c r="GG89" s="31"/>
      <c r="GH89" s="31"/>
      <c r="GI89" s="31"/>
      <c r="GJ89" s="31"/>
      <c r="GK89" s="31"/>
      <c r="GL89" s="31"/>
      <c r="GM89" s="31"/>
      <c r="GN89" s="31"/>
      <c r="GO89" s="31"/>
      <c r="GP89" s="31"/>
      <c r="GQ89" s="31"/>
      <c r="GR89" s="31"/>
      <c r="GS89" s="31"/>
      <c r="GT89" s="31"/>
      <c r="GU89" s="31"/>
      <c r="GV89" s="31"/>
      <c r="GW89" s="31"/>
      <c r="GX89" s="31"/>
      <c r="GY89" s="31"/>
      <c r="GZ89" s="31"/>
      <c r="HA89" s="31"/>
      <c r="HB89" s="31"/>
      <c r="HC89" s="31"/>
      <c r="HD89" s="31"/>
      <c r="HF89" s="4"/>
      <c r="HG89" s="4"/>
      <c r="HH89" s="4"/>
      <c r="HI89" s="4"/>
      <c r="HJ89" s="4"/>
      <c r="HK89" s="4"/>
      <c r="HL89" s="4"/>
      <c r="HM89" s="4"/>
      <c r="HN89" s="4"/>
      <c r="HO89" s="4"/>
      <c r="HP89" s="4"/>
      <c r="HQ89" s="4"/>
      <c r="HR89" s="4"/>
      <c r="HS89" s="4"/>
      <c r="HT89" s="4"/>
      <c r="HU89" s="4"/>
      <c r="HV89" s="4"/>
      <c r="HW89" s="4"/>
      <c r="HX89" s="4"/>
      <c r="HY89" s="4"/>
      <c r="HZ89" s="4"/>
      <c r="IA89" s="4"/>
      <c r="IB89" s="4"/>
    </row>
    <row r="90" s="32" customFormat="1" ht="78" customHeight="1" spans="1:236">
      <c r="A90" s="64">
        <v>68</v>
      </c>
      <c r="B90" s="57" t="s">
        <v>323</v>
      </c>
      <c r="C90" s="57" t="s">
        <v>324</v>
      </c>
      <c r="D90" s="58" t="s">
        <v>65</v>
      </c>
      <c r="E90" s="58">
        <v>60000</v>
      </c>
      <c r="F90" s="58">
        <v>25000</v>
      </c>
      <c r="G90" s="60">
        <v>25000</v>
      </c>
      <c r="H90" s="60" t="s">
        <v>325</v>
      </c>
      <c r="I90" s="78">
        <v>44239</v>
      </c>
      <c r="J90" s="60" t="s">
        <v>326</v>
      </c>
      <c r="K90" s="60" t="s">
        <v>304</v>
      </c>
      <c r="L90" s="60" t="s">
        <v>193</v>
      </c>
      <c r="M90" s="60" t="s">
        <v>70</v>
      </c>
      <c r="N90" s="83"/>
      <c r="O90" s="83"/>
      <c r="P90" s="83"/>
      <c r="Q90" s="83"/>
      <c r="R90" s="83"/>
      <c r="S90" s="83"/>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c r="FP90" s="31"/>
      <c r="FQ90" s="31"/>
      <c r="FR90" s="31"/>
      <c r="FS90" s="31"/>
      <c r="FT90" s="31"/>
      <c r="FU90" s="31"/>
      <c r="FV90" s="31"/>
      <c r="FW90" s="31"/>
      <c r="FX90" s="31"/>
      <c r="FY90" s="31"/>
      <c r="FZ90" s="31"/>
      <c r="GA90" s="31"/>
      <c r="GB90" s="31"/>
      <c r="GC90" s="31"/>
      <c r="GD90" s="31"/>
      <c r="GE90" s="31"/>
      <c r="GF90" s="31"/>
      <c r="GG90" s="31"/>
      <c r="GH90" s="31"/>
      <c r="GI90" s="31"/>
      <c r="GJ90" s="31"/>
      <c r="GK90" s="31"/>
      <c r="GL90" s="31"/>
      <c r="GM90" s="31"/>
      <c r="GN90" s="31"/>
      <c r="GO90" s="31"/>
      <c r="GP90" s="31"/>
      <c r="GQ90" s="31"/>
      <c r="GR90" s="31"/>
      <c r="GS90" s="31"/>
      <c r="GT90" s="31"/>
      <c r="GU90" s="31"/>
      <c r="GV90" s="31"/>
      <c r="GW90" s="31"/>
      <c r="GX90" s="31"/>
      <c r="GY90" s="31"/>
      <c r="GZ90" s="31"/>
      <c r="HA90" s="31"/>
      <c r="HB90" s="31"/>
      <c r="HC90" s="31"/>
      <c r="HD90" s="31"/>
      <c r="HE90" s="4"/>
      <c r="HF90" s="4"/>
      <c r="HG90" s="4"/>
      <c r="HH90" s="4"/>
      <c r="HI90" s="4"/>
      <c r="HJ90" s="4"/>
      <c r="HK90" s="4"/>
      <c r="HL90" s="4"/>
      <c r="HM90" s="4"/>
      <c r="HN90" s="4"/>
      <c r="HO90" s="4"/>
      <c r="HP90" s="4"/>
      <c r="HQ90" s="4"/>
      <c r="HR90" s="4"/>
      <c r="HS90" s="4"/>
      <c r="HT90" s="4"/>
      <c r="HU90" s="4"/>
      <c r="HV90" s="4"/>
      <c r="HW90" s="4"/>
      <c r="HX90" s="4"/>
      <c r="HY90" s="4"/>
      <c r="HZ90" s="4"/>
      <c r="IA90" s="4"/>
      <c r="IB90" s="4"/>
    </row>
    <row r="91" s="32" customFormat="1" ht="71" customHeight="1" spans="1:236">
      <c r="A91" s="64">
        <v>69</v>
      </c>
      <c r="B91" s="57" t="s">
        <v>327</v>
      </c>
      <c r="C91" s="57" t="s">
        <v>328</v>
      </c>
      <c r="D91" s="58" t="s">
        <v>329</v>
      </c>
      <c r="E91" s="58">
        <v>100000</v>
      </c>
      <c r="F91" s="58">
        <v>60000</v>
      </c>
      <c r="G91" s="91">
        <v>20000</v>
      </c>
      <c r="H91" s="60" t="s">
        <v>42</v>
      </c>
      <c r="I91" s="78">
        <v>43525</v>
      </c>
      <c r="J91" s="60" t="s">
        <v>330</v>
      </c>
      <c r="K91" s="60" t="s">
        <v>304</v>
      </c>
      <c r="L91" s="60" t="s">
        <v>135</v>
      </c>
      <c r="M91" s="60" t="s">
        <v>70</v>
      </c>
      <c r="N91" s="83"/>
      <c r="O91" s="83"/>
      <c r="P91" s="83"/>
      <c r="Q91" s="83"/>
      <c r="R91" s="83"/>
      <c r="S91" s="83"/>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F91" s="4"/>
      <c r="HG91" s="4"/>
      <c r="HH91" s="4"/>
      <c r="HI91" s="4"/>
      <c r="HJ91" s="4"/>
      <c r="HK91" s="4"/>
      <c r="HL91" s="4"/>
      <c r="HM91" s="4"/>
      <c r="HN91" s="4"/>
      <c r="HO91" s="4"/>
      <c r="HP91" s="4"/>
      <c r="HQ91" s="4"/>
      <c r="HR91" s="4"/>
      <c r="HS91" s="4"/>
      <c r="HT91" s="4"/>
      <c r="HU91" s="4"/>
      <c r="HV91" s="4"/>
      <c r="HW91" s="4"/>
      <c r="HX91" s="4"/>
      <c r="HY91" s="4"/>
      <c r="HZ91" s="4"/>
      <c r="IA91" s="4"/>
      <c r="IB91" s="4"/>
    </row>
    <row r="92" s="32" customFormat="1" ht="55" customHeight="1" spans="1:236">
      <c r="A92" s="64">
        <v>70</v>
      </c>
      <c r="B92" s="57" t="s">
        <v>331</v>
      </c>
      <c r="C92" s="57" t="s">
        <v>332</v>
      </c>
      <c r="D92" s="60" t="s">
        <v>123</v>
      </c>
      <c r="E92" s="58">
        <v>30000</v>
      </c>
      <c r="F92" s="58">
        <v>12000</v>
      </c>
      <c r="G92" s="60">
        <v>13000</v>
      </c>
      <c r="H92" s="60" t="s">
        <v>42</v>
      </c>
      <c r="I92" s="78">
        <v>44166</v>
      </c>
      <c r="J92" s="60" t="s">
        <v>333</v>
      </c>
      <c r="K92" s="60" t="s">
        <v>304</v>
      </c>
      <c r="L92" s="60" t="s">
        <v>135</v>
      </c>
      <c r="M92" s="60" t="s">
        <v>70</v>
      </c>
      <c r="N92" s="83"/>
      <c r="O92" s="83"/>
      <c r="P92" s="83"/>
      <c r="Q92" s="83"/>
      <c r="R92" s="83"/>
      <c r="S92" s="83"/>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F92" s="4"/>
      <c r="HG92" s="4"/>
      <c r="HH92" s="4"/>
      <c r="HI92" s="4"/>
      <c r="HJ92" s="4"/>
      <c r="HK92" s="4"/>
      <c r="HL92" s="4"/>
      <c r="HM92" s="4"/>
      <c r="HN92" s="4"/>
      <c r="HO92" s="4"/>
      <c r="HP92" s="4"/>
      <c r="HQ92" s="4"/>
      <c r="HR92" s="4"/>
      <c r="HS92" s="4"/>
      <c r="HT92" s="4"/>
      <c r="HU92" s="4"/>
      <c r="HV92" s="4"/>
      <c r="HW92" s="4"/>
      <c r="HX92" s="4"/>
      <c r="HY92" s="4"/>
      <c r="HZ92" s="4"/>
      <c r="IA92" s="4"/>
      <c r="IB92" s="4"/>
    </row>
    <row r="93" s="32" customFormat="1" ht="53" customHeight="1" spans="1:236">
      <c r="A93" s="64">
        <v>71</v>
      </c>
      <c r="B93" s="57" t="s">
        <v>334</v>
      </c>
      <c r="C93" s="57" t="s">
        <v>335</v>
      </c>
      <c r="D93" s="58" t="s">
        <v>65</v>
      </c>
      <c r="E93" s="58">
        <v>20000</v>
      </c>
      <c r="F93" s="58">
        <v>10000</v>
      </c>
      <c r="G93" s="60">
        <v>8000</v>
      </c>
      <c r="H93" s="60" t="s">
        <v>42</v>
      </c>
      <c r="I93" s="81">
        <v>44317</v>
      </c>
      <c r="J93" s="60" t="s">
        <v>336</v>
      </c>
      <c r="K93" s="60" t="s">
        <v>304</v>
      </c>
      <c r="L93" s="60" t="s">
        <v>135</v>
      </c>
      <c r="M93" s="60" t="s">
        <v>70</v>
      </c>
      <c r="N93" s="83"/>
      <c r="O93" s="83"/>
      <c r="P93" s="83"/>
      <c r="Q93" s="83"/>
      <c r="R93" s="83"/>
      <c r="S93" s="83"/>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c r="FP93" s="31"/>
      <c r="FQ93" s="31"/>
      <c r="FR93" s="31"/>
      <c r="FS93" s="31"/>
      <c r="FT93" s="31"/>
      <c r="FU93" s="31"/>
      <c r="FV93" s="31"/>
      <c r="FW93" s="31"/>
      <c r="FX93" s="31"/>
      <c r="FY93" s="31"/>
      <c r="FZ93" s="31"/>
      <c r="GA93" s="31"/>
      <c r="GB93" s="31"/>
      <c r="GC93" s="31"/>
      <c r="GD93" s="31"/>
      <c r="GE93" s="31"/>
      <c r="GF93" s="31"/>
      <c r="GG93" s="31"/>
      <c r="GH93" s="31"/>
      <c r="GI93" s="31"/>
      <c r="GJ93" s="31"/>
      <c r="GK93" s="31"/>
      <c r="GL93" s="31"/>
      <c r="GM93" s="31"/>
      <c r="GN93" s="31"/>
      <c r="GO93" s="31"/>
      <c r="GP93" s="31"/>
      <c r="GQ93" s="31"/>
      <c r="GR93" s="31"/>
      <c r="GS93" s="31"/>
      <c r="GT93" s="31"/>
      <c r="GU93" s="31"/>
      <c r="GV93" s="31"/>
      <c r="GW93" s="31"/>
      <c r="GX93" s="31"/>
      <c r="GY93" s="31"/>
      <c r="GZ93" s="31"/>
      <c r="HA93" s="31"/>
      <c r="HB93" s="31"/>
      <c r="HC93" s="31"/>
      <c r="HD93" s="31"/>
      <c r="HF93" s="4"/>
      <c r="HG93" s="4"/>
      <c r="HH93" s="4"/>
      <c r="HI93" s="4"/>
      <c r="HJ93" s="4"/>
      <c r="HK93" s="4"/>
      <c r="HL93" s="4"/>
      <c r="HM93" s="4"/>
      <c r="HN93" s="4"/>
      <c r="HO93" s="4"/>
      <c r="HP93" s="4"/>
      <c r="HQ93" s="4"/>
      <c r="HR93" s="4"/>
      <c r="HS93" s="4"/>
      <c r="HT93" s="4"/>
      <c r="HU93" s="4"/>
      <c r="HV93" s="4"/>
      <c r="HW93" s="4"/>
      <c r="HX93" s="4"/>
      <c r="HY93" s="4"/>
      <c r="HZ93" s="4"/>
      <c r="IA93" s="4"/>
      <c r="IB93" s="4"/>
    </row>
    <row r="94" s="32" customFormat="1" ht="42" customHeight="1" spans="1:236">
      <c r="A94" s="64">
        <v>72</v>
      </c>
      <c r="B94" s="57" t="s">
        <v>337</v>
      </c>
      <c r="C94" s="57" t="s">
        <v>338</v>
      </c>
      <c r="D94" s="58" t="s">
        <v>123</v>
      </c>
      <c r="E94" s="58">
        <v>31000</v>
      </c>
      <c r="F94" s="58">
        <v>12000</v>
      </c>
      <c r="G94" s="91">
        <v>12000</v>
      </c>
      <c r="H94" s="60" t="s">
        <v>42</v>
      </c>
      <c r="I94" s="78">
        <v>44166</v>
      </c>
      <c r="J94" s="60" t="s">
        <v>339</v>
      </c>
      <c r="K94" s="60" t="s">
        <v>304</v>
      </c>
      <c r="L94" s="60" t="s">
        <v>180</v>
      </c>
      <c r="M94" s="60" t="s">
        <v>70</v>
      </c>
      <c r="N94" s="83"/>
      <c r="O94" s="83"/>
      <c r="P94" s="83"/>
      <c r="Q94" s="83"/>
      <c r="R94" s="83"/>
      <c r="S94" s="83"/>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F94" s="4"/>
      <c r="HG94" s="4"/>
      <c r="HH94" s="4"/>
      <c r="HI94" s="4"/>
      <c r="HJ94" s="4"/>
      <c r="HK94" s="4"/>
      <c r="HL94" s="4"/>
      <c r="HM94" s="4"/>
      <c r="HN94" s="4"/>
      <c r="HO94" s="4"/>
      <c r="HP94" s="4"/>
      <c r="HQ94" s="4"/>
      <c r="HR94" s="4"/>
      <c r="HS94" s="4"/>
      <c r="HT94" s="4"/>
      <c r="HU94" s="4"/>
      <c r="HV94" s="4"/>
      <c r="HW94" s="4"/>
      <c r="HX94" s="4"/>
      <c r="HY94" s="4"/>
      <c r="HZ94" s="4"/>
      <c r="IA94" s="4"/>
      <c r="IB94" s="4"/>
    </row>
    <row r="95" s="32" customFormat="1" ht="53" customHeight="1" spans="1:236">
      <c r="A95" s="64">
        <v>73</v>
      </c>
      <c r="B95" s="57" t="s">
        <v>340</v>
      </c>
      <c r="C95" s="57" t="s">
        <v>341</v>
      </c>
      <c r="D95" s="60" t="s">
        <v>65</v>
      </c>
      <c r="E95" s="58">
        <v>90000</v>
      </c>
      <c r="F95" s="58">
        <v>20000</v>
      </c>
      <c r="G95" s="60">
        <v>25000</v>
      </c>
      <c r="H95" s="60" t="s">
        <v>42</v>
      </c>
      <c r="I95" s="78">
        <v>44197</v>
      </c>
      <c r="J95" s="60" t="s">
        <v>342</v>
      </c>
      <c r="K95" s="60" t="s">
        <v>304</v>
      </c>
      <c r="L95" s="60" t="s">
        <v>180</v>
      </c>
      <c r="M95" s="60" t="s">
        <v>70</v>
      </c>
      <c r="N95" s="83"/>
      <c r="O95" s="83"/>
      <c r="P95" s="83"/>
      <c r="Q95" s="83"/>
      <c r="R95" s="83"/>
      <c r="S95" s="83"/>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F95" s="4"/>
      <c r="HG95" s="4"/>
      <c r="HH95" s="4"/>
      <c r="HI95" s="4"/>
      <c r="HJ95" s="4"/>
      <c r="HK95" s="4"/>
      <c r="HL95" s="4"/>
      <c r="HM95" s="4"/>
      <c r="HN95" s="4"/>
      <c r="HO95" s="4"/>
      <c r="HP95" s="4"/>
      <c r="HQ95" s="4"/>
      <c r="HR95" s="4"/>
      <c r="HS95" s="4"/>
      <c r="HT95" s="4"/>
      <c r="HU95" s="4"/>
      <c r="HV95" s="4"/>
      <c r="HW95" s="4"/>
      <c r="HX95" s="4"/>
      <c r="HY95" s="4"/>
      <c r="HZ95" s="4"/>
      <c r="IA95" s="4"/>
      <c r="IB95" s="4"/>
    </row>
    <row r="96" s="32" customFormat="1" ht="91" customHeight="1" spans="1:236">
      <c r="A96" s="64">
        <v>74</v>
      </c>
      <c r="B96" s="57" t="s">
        <v>343</v>
      </c>
      <c r="C96" s="57" t="s">
        <v>344</v>
      </c>
      <c r="D96" s="60" t="s">
        <v>123</v>
      </c>
      <c r="E96" s="58">
        <v>39520</v>
      </c>
      <c r="F96" s="58">
        <v>15000</v>
      </c>
      <c r="G96" s="60">
        <v>15000</v>
      </c>
      <c r="H96" s="60" t="s">
        <v>42</v>
      </c>
      <c r="I96" s="78">
        <v>44228</v>
      </c>
      <c r="J96" s="60" t="s">
        <v>345</v>
      </c>
      <c r="K96" s="60" t="s">
        <v>304</v>
      </c>
      <c r="L96" s="60" t="s">
        <v>69</v>
      </c>
      <c r="M96" s="60" t="s">
        <v>70</v>
      </c>
      <c r="N96" s="83"/>
      <c r="O96" s="83"/>
      <c r="P96" s="83"/>
      <c r="Q96" s="83"/>
      <c r="R96" s="83"/>
      <c r="S96" s="83"/>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F96" s="4"/>
      <c r="HG96" s="4"/>
      <c r="HH96" s="4"/>
      <c r="HI96" s="4"/>
      <c r="HJ96" s="4"/>
      <c r="HK96" s="4"/>
      <c r="HL96" s="4"/>
      <c r="HM96" s="4"/>
      <c r="HN96" s="4"/>
      <c r="HO96" s="4"/>
      <c r="HP96" s="4"/>
      <c r="HQ96" s="4"/>
      <c r="HR96" s="4"/>
      <c r="HS96" s="4"/>
      <c r="HT96" s="4"/>
      <c r="HU96" s="4"/>
      <c r="HV96" s="4"/>
      <c r="HW96" s="4"/>
      <c r="HX96" s="4"/>
      <c r="HY96" s="4"/>
      <c r="HZ96" s="4"/>
      <c r="IA96" s="4"/>
      <c r="IB96" s="4"/>
    </row>
    <row r="97" s="32" customFormat="1" ht="20" customHeight="1" spans="1:236">
      <c r="A97" s="55"/>
      <c r="B97" s="61" t="s">
        <v>346</v>
      </c>
      <c r="C97" s="62"/>
      <c r="D97" s="59"/>
      <c r="E97" s="59">
        <f t="shared" ref="E97:G97" si="12">SUM(E98:E99)</f>
        <v>141765</v>
      </c>
      <c r="F97" s="59">
        <f t="shared" si="12"/>
        <v>0</v>
      </c>
      <c r="G97" s="59">
        <f t="shared" si="12"/>
        <v>40000</v>
      </c>
      <c r="H97" s="59"/>
      <c r="I97" s="77"/>
      <c r="J97" s="60"/>
      <c r="K97" s="60"/>
      <c r="L97" s="60"/>
      <c r="M97" s="60"/>
      <c r="N97" s="83"/>
      <c r="O97" s="83"/>
      <c r="P97" s="83"/>
      <c r="Q97" s="83"/>
      <c r="R97" s="83"/>
      <c r="S97" s="83"/>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4"/>
      <c r="HF97" s="4"/>
      <c r="HG97" s="4"/>
      <c r="HH97" s="4"/>
      <c r="HI97" s="4"/>
      <c r="HJ97" s="4"/>
      <c r="HK97" s="4"/>
      <c r="HL97" s="4"/>
      <c r="HM97" s="4"/>
      <c r="HN97" s="4"/>
      <c r="HO97" s="4"/>
      <c r="HP97" s="4"/>
      <c r="HQ97" s="4"/>
      <c r="HR97" s="4"/>
      <c r="HS97" s="4"/>
      <c r="HT97" s="4"/>
      <c r="HU97" s="4"/>
      <c r="HV97" s="4"/>
      <c r="HW97" s="4"/>
      <c r="HX97" s="4"/>
      <c r="HY97" s="4"/>
      <c r="HZ97" s="4"/>
      <c r="IA97" s="4"/>
      <c r="IB97" s="4"/>
    </row>
    <row r="98" s="32" customFormat="1" ht="64" customHeight="1" spans="1:236">
      <c r="A98" s="64">
        <v>75</v>
      </c>
      <c r="B98" s="57" t="s">
        <v>347</v>
      </c>
      <c r="C98" s="57" t="s">
        <v>348</v>
      </c>
      <c r="D98" s="58" t="s">
        <v>74</v>
      </c>
      <c r="E98" s="58">
        <v>100000</v>
      </c>
      <c r="F98" s="58">
        <v>0</v>
      </c>
      <c r="G98" s="60">
        <v>20000</v>
      </c>
      <c r="H98" s="60" t="s">
        <v>42</v>
      </c>
      <c r="I98" s="81">
        <v>44774</v>
      </c>
      <c r="J98" s="60" t="s">
        <v>349</v>
      </c>
      <c r="K98" s="60" t="s">
        <v>304</v>
      </c>
      <c r="L98" s="60" t="s">
        <v>193</v>
      </c>
      <c r="M98" s="60" t="s">
        <v>30</v>
      </c>
      <c r="N98" s="83"/>
      <c r="O98" s="83"/>
      <c r="P98" s="83"/>
      <c r="Q98" s="83"/>
      <c r="R98" s="83"/>
      <c r="S98" s="83"/>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4"/>
      <c r="HF98" s="4"/>
      <c r="HG98" s="4"/>
      <c r="HH98" s="4"/>
      <c r="HI98" s="4"/>
      <c r="HJ98" s="4"/>
      <c r="HK98" s="4"/>
      <c r="HL98" s="4"/>
      <c r="HM98" s="4"/>
      <c r="HN98" s="4"/>
      <c r="HO98" s="4"/>
      <c r="HP98" s="4"/>
      <c r="HQ98" s="4"/>
      <c r="HR98" s="4"/>
      <c r="HS98" s="4"/>
      <c r="HT98" s="4"/>
      <c r="HU98" s="4"/>
      <c r="HV98" s="4"/>
      <c r="HW98" s="4"/>
      <c r="HX98" s="4"/>
      <c r="HY98" s="4"/>
      <c r="HZ98" s="4"/>
      <c r="IA98" s="4"/>
      <c r="IB98" s="4"/>
    </row>
    <row r="99" s="32" customFormat="1" ht="70" customHeight="1" spans="1:236">
      <c r="A99" s="64">
        <v>76</v>
      </c>
      <c r="B99" s="57" t="s">
        <v>350</v>
      </c>
      <c r="C99" s="57" t="s">
        <v>351</v>
      </c>
      <c r="D99" s="58" t="s">
        <v>161</v>
      </c>
      <c r="E99" s="58">
        <v>41765</v>
      </c>
      <c r="F99" s="58">
        <v>0</v>
      </c>
      <c r="G99" s="58">
        <v>20000</v>
      </c>
      <c r="H99" s="58" t="s">
        <v>352</v>
      </c>
      <c r="I99" s="78">
        <v>44562</v>
      </c>
      <c r="J99" s="95" t="s">
        <v>353</v>
      </c>
      <c r="K99" s="60" t="s">
        <v>304</v>
      </c>
      <c r="L99" s="60" t="s">
        <v>293</v>
      </c>
      <c r="M99" s="60" t="s">
        <v>30</v>
      </c>
      <c r="N99" s="83"/>
      <c r="O99" s="83"/>
      <c r="P99" s="83"/>
      <c r="Q99" s="83"/>
      <c r="R99" s="83"/>
      <c r="S99" s="83"/>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4"/>
      <c r="HF99" s="4"/>
      <c r="HG99" s="4"/>
      <c r="HH99" s="4"/>
      <c r="HI99" s="4"/>
      <c r="HJ99" s="4"/>
      <c r="HK99" s="4"/>
      <c r="HL99" s="4"/>
      <c r="HM99" s="4"/>
      <c r="HN99" s="4"/>
      <c r="HO99" s="4"/>
      <c r="HP99" s="4"/>
      <c r="HQ99" s="4"/>
      <c r="HR99" s="4"/>
      <c r="HS99" s="4"/>
      <c r="HT99" s="4"/>
      <c r="HU99" s="4"/>
      <c r="HV99" s="4"/>
      <c r="HW99" s="4"/>
      <c r="HX99" s="4"/>
      <c r="HY99" s="4"/>
      <c r="HZ99" s="4"/>
      <c r="IA99" s="4"/>
      <c r="IB99" s="4"/>
    </row>
    <row r="100" s="32" customFormat="1" ht="20" customHeight="1" spans="1:236">
      <c r="A100" s="69" t="s">
        <v>354</v>
      </c>
      <c r="B100" s="92" t="s">
        <v>355</v>
      </c>
      <c r="C100" s="57"/>
      <c r="D100" s="58"/>
      <c r="E100" s="59">
        <f t="shared" ref="E100:G100" si="13">E101+E116</f>
        <v>1217598</v>
      </c>
      <c r="F100" s="59">
        <f t="shared" si="13"/>
        <v>509104</v>
      </c>
      <c r="G100" s="59">
        <f t="shared" si="13"/>
        <v>381800</v>
      </c>
      <c r="H100" s="60"/>
      <c r="I100" s="60"/>
      <c r="J100" s="60"/>
      <c r="K100" s="60"/>
      <c r="L100" s="60"/>
      <c r="M100" s="60"/>
      <c r="N100" s="83"/>
      <c r="O100" s="83"/>
      <c r="P100" s="83"/>
      <c r="Q100" s="83"/>
      <c r="R100" s="83"/>
      <c r="S100" s="83"/>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row>
    <row r="101" s="32" customFormat="1" ht="20" customHeight="1" spans="1:236">
      <c r="A101" s="55"/>
      <c r="B101" s="61" t="s">
        <v>356</v>
      </c>
      <c r="C101" s="62"/>
      <c r="D101" s="59"/>
      <c r="E101" s="59">
        <f t="shared" ref="E101:G101" si="14">SUM(E102:E115)</f>
        <v>956162</v>
      </c>
      <c r="F101" s="59">
        <f t="shared" si="14"/>
        <v>509104</v>
      </c>
      <c r="G101" s="59">
        <f t="shared" si="14"/>
        <v>233300</v>
      </c>
      <c r="H101" s="59"/>
      <c r="I101" s="77"/>
      <c r="J101" s="60"/>
      <c r="K101" s="60"/>
      <c r="L101" s="60"/>
      <c r="M101" s="60"/>
      <c r="N101" s="83"/>
      <c r="O101" s="83"/>
      <c r="P101" s="83"/>
      <c r="Q101" s="83"/>
      <c r="R101" s="83"/>
      <c r="S101" s="83"/>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row>
    <row r="102" s="32" customFormat="1" ht="67" customHeight="1" spans="1:236">
      <c r="A102" s="64">
        <v>77</v>
      </c>
      <c r="B102" s="57" t="s">
        <v>357</v>
      </c>
      <c r="C102" s="57" t="s">
        <v>358</v>
      </c>
      <c r="D102" s="58" t="s">
        <v>329</v>
      </c>
      <c r="E102" s="58">
        <v>133870</v>
      </c>
      <c r="F102" s="58">
        <v>90000</v>
      </c>
      <c r="G102" s="60">
        <v>25000</v>
      </c>
      <c r="H102" s="60" t="s">
        <v>359</v>
      </c>
      <c r="I102" s="78">
        <v>43709</v>
      </c>
      <c r="J102" s="60" t="s">
        <v>360</v>
      </c>
      <c r="K102" s="60" t="s">
        <v>361</v>
      </c>
      <c r="L102" s="60" t="s">
        <v>29</v>
      </c>
      <c r="M102" s="60" t="s">
        <v>30</v>
      </c>
      <c r="N102" s="83"/>
      <c r="O102" s="83"/>
      <c r="P102" s="83"/>
      <c r="Q102" s="83"/>
      <c r="R102" s="83"/>
      <c r="S102" s="83"/>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row>
    <row r="103" s="32" customFormat="1" ht="63" customHeight="1" spans="1:236">
      <c r="A103" s="64">
        <v>78</v>
      </c>
      <c r="B103" s="57" t="s">
        <v>362</v>
      </c>
      <c r="C103" s="57" t="s">
        <v>363</v>
      </c>
      <c r="D103" s="58" t="s">
        <v>258</v>
      </c>
      <c r="E103" s="58">
        <v>44396</v>
      </c>
      <c r="F103" s="60">
        <v>28396</v>
      </c>
      <c r="G103" s="60">
        <v>16000</v>
      </c>
      <c r="H103" s="60" t="s">
        <v>364</v>
      </c>
      <c r="I103" s="78">
        <v>44136</v>
      </c>
      <c r="J103" s="60" t="s">
        <v>365</v>
      </c>
      <c r="K103" s="60" t="s">
        <v>361</v>
      </c>
      <c r="L103" s="60" t="s">
        <v>29</v>
      </c>
      <c r="M103" s="60" t="s">
        <v>30</v>
      </c>
      <c r="N103" s="83"/>
      <c r="O103" s="83"/>
      <c r="P103" s="83"/>
      <c r="Q103" s="83"/>
      <c r="R103" s="83"/>
      <c r="S103" s="83"/>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31"/>
      <c r="GC103" s="31"/>
      <c r="GD103" s="31"/>
      <c r="GE103" s="31"/>
      <c r="GF103" s="31"/>
      <c r="GG103" s="31"/>
      <c r="GH103" s="31"/>
      <c r="GI103" s="31"/>
      <c r="GJ103" s="31"/>
      <c r="GK103" s="31"/>
      <c r="GL103" s="31"/>
      <c r="GM103" s="31"/>
      <c r="GN103" s="31"/>
      <c r="GO103" s="31"/>
      <c r="GP103" s="31"/>
      <c r="GQ103" s="31"/>
      <c r="GR103" s="31"/>
      <c r="GS103" s="31"/>
      <c r="GT103" s="31"/>
      <c r="GU103" s="31"/>
      <c r="GV103" s="31"/>
      <c r="GW103" s="31"/>
      <c r="GX103" s="31"/>
      <c r="GY103" s="31"/>
      <c r="GZ103" s="31"/>
      <c r="HA103" s="31"/>
      <c r="HB103" s="31"/>
      <c r="HC103" s="31"/>
      <c r="HD103" s="31"/>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row>
    <row r="104" s="32" customFormat="1" ht="79" customHeight="1" spans="1:236">
      <c r="A104" s="64">
        <v>79</v>
      </c>
      <c r="B104" s="57" t="s">
        <v>366</v>
      </c>
      <c r="C104" s="57" t="s">
        <v>367</v>
      </c>
      <c r="D104" s="58" t="s">
        <v>258</v>
      </c>
      <c r="E104" s="58">
        <v>64647</v>
      </c>
      <c r="F104" s="58">
        <v>34647</v>
      </c>
      <c r="G104" s="60">
        <v>30000</v>
      </c>
      <c r="H104" s="60" t="s">
        <v>368</v>
      </c>
      <c r="I104" s="78">
        <v>44105</v>
      </c>
      <c r="J104" s="60" t="s">
        <v>369</v>
      </c>
      <c r="K104" s="60" t="s">
        <v>361</v>
      </c>
      <c r="L104" s="60" t="s">
        <v>29</v>
      </c>
      <c r="M104" s="60" t="s">
        <v>30</v>
      </c>
      <c r="N104" s="83"/>
      <c r="O104" s="83"/>
      <c r="P104" s="83"/>
      <c r="Q104" s="83"/>
      <c r="R104" s="83"/>
      <c r="S104" s="83"/>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row>
    <row r="105" s="32" customFormat="1" ht="62" customHeight="1" spans="1:236">
      <c r="A105" s="64">
        <v>80</v>
      </c>
      <c r="B105" s="57" t="s">
        <v>370</v>
      </c>
      <c r="C105" s="57" t="s">
        <v>371</v>
      </c>
      <c r="D105" s="58" t="s">
        <v>329</v>
      </c>
      <c r="E105" s="58">
        <v>100000</v>
      </c>
      <c r="F105" s="58">
        <v>70000</v>
      </c>
      <c r="G105" s="60">
        <v>25000</v>
      </c>
      <c r="H105" s="60" t="s">
        <v>372</v>
      </c>
      <c r="I105" s="78">
        <v>43770</v>
      </c>
      <c r="J105" s="60" t="s">
        <v>373</v>
      </c>
      <c r="K105" s="60" t="s">
        <v>361</v>
      </c>
      <c r="L105" s="60" t="s">
        <v>135</v>
      </c>
      <c r="M105" s="60" t="s">
        <v>30</v>
      </c>
      <c r="N105" s="83"/>
      <c r="O105" s="83"/>
      <c r="P105" s="83"/>
      <c r="Q105" s="83"/>
      <c r="R105" s="83"/>
      <c r="S105" s="83"/>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row>
    <row r="106" s="32" customFormat="1" ht="84" customHeight="1" spans="1:236">
      <c r="A106" s="64">
        <v>81</v>
      </c>
      <c r="B106" s="57" t="s">
        <v>374</v>
      </c>
      <c r="C106" s="57" t="s">
        <v>375</v>
      </c>
      <c r="D106" s="58" t="s">
        <v>329</v>
      </c>
      <c r="E106" s="58">
        <v>100000</v>
      </c>
      <c r="F106" s="58">
        <v>75000</v>
      </c>
      <c r="G106" s="60">
        <v>20000</v>
      </c>
      <c r="H106" s="60" t="s">
        <v>376</v>
      </c>
      <c r="I106" s="78">
        <v>43647</v>
      </c>
      <c r="J106" s="60" t="s">
        <v>377</v>
      </c>
      <c r="K106" s="60" t="s">
        <v>361</v>
      </c>
      <c r="L106" s="60" t="s">
        <v>77</v>
      </c>
      <c r="M106" s="60" t="s">
        <v>30</v>
      </c>
      <c r="N106" s="83"/>
      <c r="O106" s="83"/>
      <c r="P106" s="83"/>
      <c r="Q106" s="83"/>
      <c r="R106" s="83"/>
      <c r="S106" s="83"/>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c r="FP106" s="31"/>
      <c r="FQ106" s="31"/>
      <c r="FR106" s="31"/>
      <c r="FS106" s="31"/>
      <c r="FT106" s="31"/>
      <c r="FU106" s="31"/>
      <c r="FV106" s="31"/>
      <c r="FW106" s="31"/>
      <c r="FX106" s="31"/>
      <c r="FY106" s="31"/>
      <c r="FZ106" s="31"/>
      <c r="GA106" s="31"/>
      <c r="GB106" s="31"/>
      <c r="GC106" s="31"/>
      <c r="GD106" s="31"/>
      <c r="GE106" s="31"/>
      <c r="GF106" s="31"/>
      <c r="GG106" s="31"/>
      <c r="GH106" s="31"/>
      <c r="GI106" s="31"/>
      <c r="GJ106" s="31"/>
      <c r="GK106" s="31"/>
      <c r="GL106" s="31"/>
      <c r="GM106" s="31"/>
      <c r="GN106" s="31"/>
      <c r="GO106" s="31"/>
      <c r="GP106" s="31"/>
      <c r="GQ106" s="31"/>
      <c r="GR106" s="31"/>
      <c r="GS106" s="31"/>
      <c r="GT106" s="31"/>
      <c r="GU106" s="31"/>
      <c r="GV106" s="31"/>
      <c r="GW106" s="31"/>
      <c r="GX106" s="31"/>
      <c r="GY106" s="31"/>
      <c r="GZ106" s="31"/>
      <c r="HA106" s="31"/>
      <c r="HB106" s="31"/>
      <c r="HC106" s="31"/>
      <c r="HD106" s="31"/>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row>
    <row r="107" s="32" customFormat="1" ht="90" customHeight="1" spans="1:236">
      <c r="A107" s="64">
        <v>82</v>
      </c>
      <c r="B107" s="57" t="s">
        <v>378</v>
      </c>
      <c r="C107" s="57" t="s">
        <v>379</v>
      </c>
      <c r="D107" s="58" t="s">
        <v>380</v>
      </c>
      <c r="E107" s="58">
        <v>150000</v>
      </c>
      <c r="F107" s="58">
        <v>75000</v>
      </c>
      <c r="G107" s="60">
        <v>25000</v>
      </c>
      <c r="H107" s="60" t="s">
        <v>381</v>
      </c>
      <c r="I107" s="78">
        <v>42248</v>
      </c>
      <c r="J107" s="60" t="s">
        <v>382</v>
      </c>
      <c r="K107" s="60" t="s">
        <v>361</v>
      </c>
      <c r="L107" s="60" t="s">
        <v>99</v>
      </c>
      <c r="M107" s="60" t="s">
        <v>30</v>
      </c>
      <c r="N107" s="83"/>
      <c r="O107" s="83"/>
      <c r="P107" s="83"/>
      <c r="Q107" s="83"/>
      <c r="R107" s="83"/>
      <c r="S107" s="83"/>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c r="EY107" s="31"/>
      <c r="EZ107" s="31"/>
      <c r="FA107" s="31"/>
      <c r="FB107" s="31"/>
      <c r="FC107" s="31"/>
      <c r="FD107" s="31"/>
      <c r="FE107" s="31"/>
      <c r="FF107" s="31"/>
      <c r="FG107" s="31"/>
      <c r="FH107" s="31"/>
      <c r="FI107" s="31"/>
      <c r="FJ107" s="31"/>
      <c r="FK107" s="31"/>
      <c r="FL107" s="31"/>
      <c r="FM107" s="31"/>
      <c r="FN107" s="31"/>
      <c r="FO107" s="31"/>
      <c r="FP107" s="31"/>
      <c r="FQ107" s="31"/>
      <c r="FR107" s="31"/>
      <c r="FS107" s="31"/>
      <c r="FT107" s="31"/>
      <c r="FU107" s="31"/>
      <c r="FV107" s="31"/>
      <c r="FW107" s="31"/>
      <c r="FX107" s="31"/>
      <c r="FY107" s="31"/>
      <c r="FZ107" s="31"/>
      <c r="GA107" s="31"/>
      <c r="GB107" s="31"/>
      <c r="GC107" s="31"/>
      <c r="GD107" s="31"/>
      <c r="GE107" s="31"/>
      <c r="GF107" s="31"/>
      <c r="GG107" s="31"/>
      <c r="GH107" s="31"/>
      <c r="GI107" s="31"/>
      <c r="GJ107" s="31"/>
      <c r="GK107" s="31"/>
      <c r="GL107" s="31"/>
      <c r="GM107" s="31"/>
      <c r="GN107" s="31"/>
      <c r="GO107" s="31"/>
      <c r="GP107" s="31"/>
      <c r="GQ107" s="31"/>
      <c r="GR107" s="31"/>
      <c r="GS107" s="31"/>
      <c r="GT107" s="31"/>
      <c r="GU107" s="31"/>
      <c r="GV107" s="31"/>
      <c r="GW107" s="31"/>
      <c r="GX107" s="31"/>
      <c r="GY107" s="31"/>
      <c r="GZ107" s="31"/>
      <c r="HA107" s="31"/>
      <c r="HB107" s="31"/>
      <c r="HC107" s="31"/>
      <c r="HD107" s="31"/>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row>
    <row r="108" s="32" customFormat="1" ht="51" customHeight="1" spans="1:236">
      <c r="A108" s="64">
        <v>83</v>
      </c>
      <c r="B108" s="20" t="s">
        <v>383</v>
      </c>
      <c r="C108" s="57" t="s">
        <v>384</v>
      </c>
      <c r="D108" s="58" t="s">
        <v>65</v>
      </c>
      <c r="E108" s="58">
        <v>27618</v>
      </c>
      <c r="F108" s="58">
        <v>2000</v>
      </c>
      <c r="G108" s="58">
        <v>15000</v>
      </c>
      <c r="H108" s="60" t="s">
        <v>33</v>
      </c>
      <c r="I108" s="78">
        <v>44440</v>
      </c>
      <c r="J108" s="60" t="s">
        <v>360</v>
      </c>
      <c r="K108" s="60" t="s">
        <v>361</v>
      </c>
      <c r="L108" s="60" t="s">
        <v>29</v>
      </c>
      <c r="M108" s="60" t="s">
        <v>70</v>
      </c>
      <c r="N108" s="83"/>
      <c r="O108" s="83"/>
      <c r="P108" s="83"/>
      <c r="Q108" s="83"/>
      <c r="R108" s="83"/>
      <c r="S108" s="83"/>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F108" s="4"/>
      <c r="HG108" s="4"/>
      <c r="HH108" s="4"/>
      <c r="HI108" s="4"/>
      <c r="HJ108" s="4"/>
      <c r="HK108" s="4"/>
      <c r="HL108" s="4"/>
      <c r="HM108" s="4"/>
      <c r="HN108" s="4"/>
      <c r="HO108" s="4"/>
      <c r="HP108" s="4"/>
      <c r="HQ108" s="4"/>
      <c r="HR108" s="4"/>
      <c r="HS108" s="4"/>
      <c r="HT108" s="4"/>
      <c r="HU108" s="4"/>
      <c r="HV108" s="4"/>
      <c r="HW108" s="4"/>
      <c r="HX108" s="4"/>
      <c r="HY108" s="4"/>
      <c r="HZ108" s="4"/>
      <c r="IA108" s="4"/>
      <c r="IB108" s="4"/>
    </row>
    <row r="109" s="32" customFormat="1" ht="81" customHeight="1" spans="1:236">
      <c r="A109" s="64">
        <v>84</v>
      </c>
      <c r="B109" s="57" t="s">
        <v>385</v>
      </c>
      <c r="C109" s="57" t="s">
        <v>386</v>
      </c>
      <c r="D109" s="58" t="s">
        <v>65</v>
      </c>
      <c r="E109" s="58">
        <v>9873</v>
      </c>
      <c r="F109" s="58">
        <v>2000</v>
      </c>
      <c r="G109" s="58">
        <v>6000</v>
      </c>
      <c r="H109" s="60" t="s">
        <v>387</v>
      </c>
      <c r="I109" s="78">
        <v>44470</v>
      </c>
      <c r="J109" s="60" t="s">
        <v>365</v>
      </c>
      <c r="K109" s="60" t="s">
        <v>361</v>
      </c>
      <c r="L109" s="60" t="s">
        <v>29</v>
      </c>
      <c r="M109" s="60" t="s">
        <v>70</v>
      </c>
      <c r="N109" s="83"/>
      <c r="O109" s="83"/>
      <c r="P109" s="83"/>
      <c r="Q109" s="83"/>
      <c r="R109" s="83"/>
      <c r="S109" s="83"/>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F109" s="4"/>
      <c r="HG109" s="4"/>
      <c r="HH109" s="4"/>
      <c r="HI109" s="4"/>
      <c r="HJ109" s="4"/>
      <c r="HK109" s="4"/>
      <c r="HL109" s="4"/>
      <c r="HM109" s="4"/>
      <c r="HN109" s="4"/>
      <c r="HO109" s="4"/>
      <c r="HP109" s="4"/>
      <c r="HQ109" s="4"/>
      <c r="HR109" s="4"/>
      <c r="HS109" s="4"/>
      <c r="HT109" s="4"/>
      <c r="HU109" s="4"/>
      <c r="HV109" s="4"/>
      <c r="HW109" s="4"/>
      <c r="HX109" s="4"/>
      <c r="HY109" s="4"/>
      <c r="HZ109" s="4"/>
      <c r="IA109" s="4"/>
      <c r="IB109" s="4"/>
    </row>
    <row r="110" s="32" customFormat="1" ht="71" customHeight="1" spans="1:236">
      <c r="A110" s="64">
        <v>85</v>
      </c>
      <c r="B110" s="57" t="s">
        <v>388</v>
      </c>
      <c r="C110" s="57" t="s">
        <v>389</v>
      </c>
      <c r="D110" s="58" t="s">
        <v>145</v>
      </c>
      <c r="E110" s="58">
        <v>7197</v>
      </c>
      <c r="F110" s="58">
        <v>1897</v>
      </c>
      <c r="G110" s="58">
        <v>5300</v>
      </c>
      <c r="H110" s="60" t="s">
        <v>390</v>
      </c>
      <c r="I110" s="78">
        <v>44378</v>
      </c>
      <c r="J110" s="60" t="s">
        <v>365</v>
      </c>
      <c r="K110" s="60" t="s">
        <v>361</v>
      </c>
      <c r="L110" s="60" t="s">
        <v>29</v>
      </c>
      <c r="M110" s="60" t="s">
        <v>70</v>
      </c>
      <c r="N110" s="83"/>
      <c r="O110" s="83"/>
      <c r="P110" s="83"/>
      <c r="Q110" s="83"/>
      <c r="R110" s="83"/>
      <c r="S110" s="83"/>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c r="FG110" s="31"/>
      <c r="FH110" s="31"/>
      <c r="FI110" s="31"/>
      <c r="FJ110" s="31"/>
      <c r="FK110" s="31"/>
      <c r="FL110" s="31"/>
      <c r="FM110" s="31"/>
      <c r="FN110" s="31"/>
      <c r="FO110" s="31"/>
      <c r="FP110" s="31"/>
      <c r="FQ110" s="31"/>
      <c r="FR110" s="31"/>
      <c r="FS110" s="31"/>
      <c r="FT110" s="31"/>
      <c r="FU110" s="31"/>
      <c r="FV110" s="31"/>
      <c r="FW110" s="31"/>
      <c r="FX110" s="31"/>
      <c r="FY110" s="31"/>
      <c r="FZ110" s="31"/>
      <c r="GA110" s="31"/>
      <c r="GB110" s="31"/>
      <c r="GC110" s="31"/>
      <c r="GD110" s="31"/>
      <c r="GE110" s="31"/>
      <c r="GF110" s="31"/>
      <c r="GG110" s="31"/>
      <c r="GH110" s="31"/>
      <c r="GI110" s="31"/>
      <c r="GJ110" s="31"/>
      <c r="GK110" s="31"/>
      <c r="GL110" s="31"/>
      <c r="GM110" s="31"/>
      <c r="GN110" s="31"/>
      <c r="GO110" s="31"/>
      <c r="GP110" s="31"/>
      <c r="GQ110" s="31"/>
      <c r="GR110" s="31"/>
      <c r="GS110" s="31"/>
      <c r="GT110" s="31"/>
      <c r="GU110" s="31"/>
      <c r="GV110" s="31"/>
      <c r="GW110" s="31"/>
      <c r="GX110" s="31"/>
      <c r="GY110" s="31"/>
      <c r="GZ110" s="31"/>
      <c r="HA110" s="31"/>
      <c r="HB110" s="31"/>
      <c r="HC110" s="31"/>
      <c r="HD110" s="31"/>
      <c r="HF110" s="4"/>
      <c r="HG110" s="4"/>
      <c r="HH110" s="4"/>
      <c r="HI110" s="4"/>
      <c r="HJ110" s="4"/>
      <c r="HK110" s="4"/>
      <c r="HL110" s="4"/>
      <c r="HM110" s="4"/>
      <c r="HN110" s="4"/>
      <c r="HO110" s="4"/>
      <c r="HP110" s="4"/>
      <c r="HQ110" s="4"/>
      <c r="HR110" s="4"/>
      <c r="HS110" s="4"/>
      <c r="HT110" s="4"/>
      <c r="HU110" s="4"/>
      <c r="HV110" s="4"/>
      <c r="HW110" s="4"/>
      <c r="HX110" s="4"/>
      <c r="HY110" s="4"/>
      <c r="HZ110" s="4"/>
      <c r="IA110" s="4"/>
      <c r="IB110" s="4"/>
    </row>
    <row r="111" s="32" customFormat="1" ht="54" customHeight="1" spans="1:236">
      <c r="A111" s="64">
        <v>86</v>
      </c>
      <c r="B111" s="57" t="s">
        <v>391</v>
      </c>
      <c r="C111" s="57" t="s">
        <v>392</v>
      </c>
      <c r="D111" s="58" t="s">
        <v>107</v>
      </c>
      <c r="E111" s="58">
        <v>173997</v>
      </c>
      <c r="F111" s="58">
        <v>34000</v>
      </c>
      <c r="G111" s="58">
        <v>20000</v>
      </c>
      <c r="H111" s="58" t="s">
        <v>393</v>
      </c>
      <c r="I111" s="78">
        <v>44197</v>
      </c>
      <c r="J111" s="60" t="s">
        <v>394</v>
      </c>
      <c r="K111" s="60" t="s">
        <v>361</v>
      </c>
      <c r="L111" s="60" t="s">
        <v>318</v>
      </c>
      <c r="M111" s="60" t="s">
        <v>70</v>
      </c>
      <c r="N111" s="83"/>
      <c r="O111" s="83"/>
      <c r="P111" s="83"/>
      <c r="Q111" s="83"/>
      <c r="R111" s="83"/>
      <c r="S111" s="83"/>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F111" s="4"/>
      <c r="HG111" s="4"/>
      <c r="HH111" s="4"/>
      <c r="HI111" s="4"/>
      <c r="HJ111" s="4"/>
      <c r="HK111" s="4"/>
      <c r="HL111" s="4"/>
      <c r="HM111" s="4"/>
      <c r="HN111" s="4"/>
      <c r="HO111" s="4"/>
      <c r="HP111" s="4"/>
      <c r="HQ111" s="4"/>
      <c r="HR111" s="4"/>
      <c r="HS111" s="4"/>
      <c r="HT111" s="4"/>
      <c r="HU111" s="4"/>
      <c r="HV111" s="4"/>
      <c r="HW111" s="4"/>
      <c r="HX111" s="4"/>
      <c r="HY111" s="4"/>
      <c r="HZ111" s="4"/>
      <c r="IA111" s="4"/>
      <c r="IB111" s="4"/>
    </row>
    <row r="112" s="32" customFormat="1" ht="72" customHeight="1" spans="1:236">
      <c r="A112" s="64">
        <v>87</v>
      </c>
      <c r="B112" s="57" t="s">
        <v>395</v>
      </c>
      <c r="C112" s="57" t="s">
        <v>396</v>
      </c>
      <c r="D112" s="58" t="s">
        <v>397</v>
      </c>
      <c r="E112" s="58">
        <v>100000</v>
      </c>
      <c r="F112" s="58">
        <v>78000</v>
      </c>
      <c r="G112" s="60">
        <v>22000</v>
      </c>
      <c r="H112" s="60" t="s">
        <v>398</v>
      </c>
      <c r="I112" s="78">
        <v>43160</v>
      </c>
      <c r="J112" s="60" t="s">
        <v>399</v>
      </c>
      <c r="K112" s="60" t="s">
        <v>361</v>
      </c>
      <c r="L112" s="60" t="s">
        <v>135</v>
      </c>
      <c r="M112" s="60" t="s">
        <v>70</v>
      </c>
      <c r="N112" s="83"/>
      <c r="O112" s="83"/>
      <c r="P112" s="83"/>
      <c r="Q112" s="83"/>
      <c r="R112" s="83"/>
      <c r="S112" s="83"/>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F112" s="4"/>
      <c r="HG112" s="4"/>
      <c r="HH112" s="4"/>
      <c r="HI112" s="4"/>
      <c r="HJ112" s="4"/>
      <c r="HK112" s="4"/>
      <c r="HL112" s="4"/>
      <c r="HM112" s="4"/>
      <c r="HN112" s="4"/>
      <c r="HO112" s="4"/>
      <c r="HP112" s="4"/>
      <c r="HQ112" s="4"/>
      <c r="HR112" s="4"/>
      <c r="HS112" s="4"/>
      <c r="HT112" s="4"/>
      <c r="HU112" s="4"/>
      <c r="HV112" s="4"/>
      <c r="HW112" s="4"/>
      <c r="HX112" s="4"/>
      <c r="HY112" s="4"/>
      <c r="HZ112" s="4"/>
      <c r="IA112" s="4"/>
      <c r="IB112" s="4"/>
    </row>
    <row r="113" s="32" customFormat="1" ht="44" customHeight="1" spans="1:236">
      <c r="A113" s="64">
        <v>88</v>
      </c>
      <c r="B113" s="57" t="s">
        <v>400</v>
      </c>
      <c r="C113" s="57" t="s">
        <v>401</v>
      </c>
      <c r="D113" s="93" t="s">
        <v>145</v>
      </c>
      <c r="E113" s="58">
        <v>15000</v>
      </c>
      <c r="F113" s="58">
        <v>5000</v>
      </c>
      <c r="G113" s="58">
        <v>10000</v>
      </c>
      <c r="H113" s="60" t="s">
        <v>42</v>
      </c>
      <c r="I113" s="78">
        <v>44440</v>
      </c>
      <c r="J113" s="60" t="s">
        <v>402</v>
      </c>
      <c r="K113" s="60" t="s">
        <v>361</v>
      </c>
      <c r="L113" s="60" t="s">
        <v>135</v>
      </c>
      <c r="M113" s="60" t="s">
        <v>70</v>
      </c>
      <c r="N113" s="83"/>
      <c r="O113" s="83"/>
      <c r="P113" s="83"/>
      <c r="Q113" s="83"/>
      <c r="R113" s="83"/>
      <c r="S113" s="83"/>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1"/>
      <c r="FK113" s="31"/>
      <c r="FL113" s="31"/>
      <c r="FM113" s="31"/>
      <c r="FN113" s="31"/>
      <c r="FO113" s="31"/>
      <c r="FP113" s="31"/>
      <c r="FQ113" s="31"/>
      <c r="FR113" s="31"/>
      <c r="FS113" s="31"/>
      <c r="FT113" s="31"/>
      <c r="FU113" s="31"/>
      <c r="FV113" s="31"/>
      <c r="FW113" s="31"/>
      <c r="FX113" s="31"/>
      <c r="FY113" s="31"/>
      <c r="FZ113" s="31"/>
      <c r="GA113" s="31"/>
      <c r="GB113" s="31"/>
      <c r="GC113" s="31"/>
      <c r="GD113" s="31"/>
      <c r="GE113" s="31"/>
      <c r="GF113" s="31"/>
      <c r="GG113" s="31"/>
      <c r="GH113" s="31"/>
      <c r="GI113" s="31"/>
      <c r="GJ113" s="31"/>
      <c r="GK113" s="31"/>
      <c r="GL113" s="31"/>
      <c r="GM113" s="31"/>
      <c r="GN113" s="31"/>
      <c r="GO113" s="31"/>
      <c r="GP113" s="31"/>
      <c r="GQ113" s="31"/>
      <c r="GR113" s="31"/>
      <c r="GS113" s="31"/>
      <c r="GT113" s="31"/>
      <c r="GU113" s="31"/>
      <c r="GV113" s="31"/>
      <c r="GW113" s="31"/>
      <c r="GX113" s="31"/>
      <c r="GY113" s="31"/>
      <c r="GZ113" s="31"/>
      <c r="HA113" s="31"/>
      <c r="HB113" s="31"/>
      <c r="HC113" s="31"/>
      <c r="HD113" s="31"/>
      <c r="HF113" s="4"/>
      <c r="HG113" s="4"/>
      <c r="HH113" s="4"/>
      <c r="HI113" s="4"/>
      <c r="HJ113" s="4"/>
      <c r="HK113" s="4"/>
      <c r="HL113" s="4"/>
      <c r="HM113" s="4"/>
      <c r="HN113" s="4"/>
      <c r="HO113" s="4"/>
      <c r="HP113" s="4"/>
      <c r="HQ113" s="4"/>
      <c r="HR113" s="4"/>
      <c r="HS113" s="4"/>
      <c r="HT113" s="4"/>
      <c r="HU113" s="4"/>
      <c r="HV113" s="4"/>
      <c r="HW113" s="4"/>
      <c r="HX113" s="4"/>
      <c r="HY113" s="4"/>
      <c r="HZ113" s="4"/>
      <c r="IA113" s="4"/>
      <c r="IB113" s="4"/>
    </row>
    <row r="114" s="32" customFormat="1" ht="42" customHeight="1" spans="1:236">
      <c r="A114" s="64">
        <v>89</v>
      </c>
      <c r="B114" s="57" t="s">
        <v>403</v>
      </c>
      <c r="C114" s="57" t="s">
        <v>404</v>
      </c>
      <c r="D114" s="58" t="s">
        <v>65</v>
      </c>
      <c r="E114" s="58">
        <v>16664</v>
      </c>
      <c r="F114" s="58">
        <v>10664</v>
      </c>
      <c r="G114" s="60">
        <v>6000</v>
      </c>
      <c r="H114" s="60" t="s">
        <v>405</v>
      </c>
      <c r="I114" s="78">
        <v>44256</v>
      </c>
      <c r="J114" s="60" t="s">
        <v>406</v>
      </c>
      <c r="K114" s="60" t="s">
        <v>361</v>
      </c>
      <c r="L114" s="60" t="s">
        <v>77</v>
      </c>
      <c r="M114" s="60" t="s">
        <v>70</v>
      </c>
      <c r="N114" s="83"/>
      <c r="O114" s="83"/>
      <c r="P114" s="83"/>
      <c r="Q114" s="83"/>
      <c r="R114" s="83"/>
      <c r="S114" s="83"/>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F114" s="4"/>
      <c r="HG114" s="4"/>
      <c r="HH114" s="4"/>
      <c r="HI114" s="4"/>
      <c r="HJ114" s="4"/>
      <c r="HK114" s="4"/>
      <c r="HL114" s="4"/>
      <c r="HM114" s="4"/>
      <c r="HN114" s="4"/>
      <c r="HO114" s="4"/>
      <c r="HP114" s="4"/>
      <c r="HQ114" s="4"/>
      <c r="HR114" s="4"/>
      <c r="HS114" s="4"/>
      <c r="HT114" s="4"/>
      <c r="HU114" s="4"/>
      <c r="HV114" s="4"/>
      <c r="HW114" s="4"/>
      <c r="HX114" s="4"/>
      <c r="HY114" s="4"/>
      <c r="HZ114" s="4"/>
      <c r="IA114" s="4"/>
      <c r="IB114" s="4"/>
    </row>
    <row r="115" s="32" customFormat="1" ht="80" customHeight="1" spans="1:236">
      <c r="A115" s="64">
        <v>90</v>
      </c>
      <c r="B115" s="57" t="s">
        <v>407</v>
      </c>
      <c r="C115" s="57" t="s">
        <v>408</v>
      </c>
      <c r="D115" s="58" t="s">
        <v>65</v>
      </c>
      <c r="E115" s="94">
        <v>12900</v>
      </c>
      <c r="F115" s="58">
        <v>2500</v>
      </c>
      <c r="G115" s="60">
        <v>8000</v>
      </c>
      <c r="H115" s="60" t="s">
        <v>409</v>
      </c>
      <c r="I115" s="78">
        <v>44317</v>
      </c>
      <c r="J115" s="60" t="s">
        <v>410</v>
      </c>
      <c r="K115" s="60" t="s">
        <v>361</v>
      </c>
      <c r="L115" s="60" t="s">
        <v>62</v>
      </c>
      <c r="M115" s="60" t="s">
        <v>70</v>
      </c>
      <c r="N115" s="83"/>
      <c r="O115" s="83"/>
      <c r="P115" s="83"/>
      <c r="Q115" s="83"/>
      <c r="R115" s="83"/>
      <c r="S115" s="83"/>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c r="EY115" s="31"/>
      <c r="EZ115" s="31"/>
      <c r="FA115" s="31"/>
      <c r="FB115" s="31"/>
      <c r="FC115" s="31"/>
      <c r="FD115" s="31"/>
      <c r="FE115" s="31"/>
      <c r="FF115" s="31"/>
      <c r="FG115" s="31"/>
      <c r="FH115" s="31"/>
      <c r="FI115" s="31"/>
      <c r="FJ115" s="31"/>
      <c r="FK115" s="31"/>
      <c r="FL115" s="31"/>
      <c r="FM115" s="31"/>
      <c r="FN115" s="31"/>
      <c r="FO115" s="31"/>
      <c r="FP115" s="31"/>
      <c r="FQ115" s="31"/>
      <c r="FR115" s="31"/>
      <c r="FS115" s="31"/>
      <c r="FT115" s="31"/>
      <c r="FU115" s="31"/>
      <c r="FV115" s="31"/>
      <c r="FW115" s="31"/>
      <c r="FX115" s="31"/>
      <c r="FY115" s="31"/>
      <c r="FZ115" s="31"/>
      <c r="GA115" s="31"/>
      <c r="GB115" s="31"/>
      <c r="GC115" s="31"/>
      <c r="GD115" s="31"/>
      <c r="GE115" s="31"/>
      <c r="GF115" s="31"/>
      <c r="GG115" s="31"/>
      <c r="GH115" s="31"/>
      <c r="GI115" s="31"/>
      <c r="GJ115" s="31"/>
      <c r="GK115" s="31"/>
      <c r="GL115" s="31"/>
      <c r="GM115" s="31"/>
      <c r="GN115" s="31"/>
      <c r="GO115" s="31"/>
      <c r="GP115" s="31"/>
      <c r="GQ115" s="31"/>
      <c r="GR115" s="31"/>
      <c r="GS115" s="31"/>
      <c r="GT115" s="31"/>
      <c r="GU115" s="31"/>
      <c r="GV115" s="31"/>
      <c r="GW115" s="31"/>
      <c r="GX115" s="31"/>
      <c r="GY115" s="31"/>
      <c r="GZ115" s="31"/>
      <c r="HA115" s="31"/>
      <c r="HB115" s="31"/>
      <c r="HC115" s="31"/>
      <c r="HD115" s="31"/>
      <c r="HF115" s="4"/>
      <c r="HG115" s="4"/>
      <c r="HH115" s="4"/>
      <c r="HI115" s="4"/>
      <c r="HJ115" s="4"/>
      <c r="HK115" s="4"/>
      <c r="HL115" s="4"/>
      <c r="HM115" s="4"/>
      <c r="HN115" s="4"/>
      <c r="HO115" s="4"/>
      <c r="HP115" s="4"/>
      <c r="HQ115" s="4"/>
      <c r="HR115" s="4"/>
      <c r="HS115" s="4"/>
      <c r="HT115" s="4"/>
      <c r="HU115" s="4"/>
      <c r="HV115" s="4"/>
      <c r="HW115" s="4"/>
      <c r="HX115" s="4"/>
      <c r="HY115" s="4"/>
      <c r="HZ115" s="4"/>
      <c r="IA115" s="4"/>
      <c r="IB115" s="4"/>
    </row>
    <row r="116" s="32" customFormat="1" ht="20" customHeight="1" spans="1:236">
      <c r="A116" s="55"/>
      <c r="B116" s="61" t="s">
        <v>411</v>
      </c>
      <c r="C116" s="62"/>
      <c r="D116" s="59"/>
      <c r="E116" s="59">
        <f t="shared" ref="E116:G116" si="15">SUM(E117:E127)</f>
        <v>261436</v>
      </c>
      <c r="F116" s="59">
        <f t="shared" si="15"/>
        <v>0</v>
      </c>
      <c r="G116" s="59">
        <f t="shared" si="15"/>
        <v>148500</v>
      </c>
      <c r="H116" s="59"/>
      <c r="I116" s="77"/>
      <c r="J116" s="60"/>
      <c r="K116" s="60"/>
      <c r="L116" s="60"/>
      <c r="M116" s="60"/>
      <c r="N116" s="83"/>
      <c r="O116" s="83"/>
      <c r="P116" s="83"/>
      <c r="Q116" s="83"/>
      <c r="R116" s="83"/>
      <c r="S116" s="83"/>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1"/>
      <c r="FJ116" s="31"/>
      <c r="FK116" s="31"/>
      <c r="FL116" s="31"/>
      <c r="FM116" s="31"/>
      <c r="FN116" s="31"/>
      <c r="FO116" s="31"/>
      <c r="FP116" s="31"/>
      <c r="FQ116" s="31"/>
      <c r="FR116" s="31"/>
      <c r="FS116" s="31"/>
      <c r="FT116" s="31"/>
      <c r="FU116" s="31"/>
      <c r="FV116" s="31"/>
      <c r="FW116" s="31"/>
      <c r="FX116" s="31"/>
      <c r="FY116" s="31"/>
      <c r="FZ116" s="31"/>
      <c r="GA116" s="31"/>
      <c r="GB116" s="31"/>
      <c r="GC116" s="31"/>
      <c r="GD116" s="31"/>
      <c r="GE116" s="31"/>
      <c r="GF116" s="31"/>
      <c r="GG116" s="31"/>
      <c r="GH116" s="31"/>
      <c r="GI116" s="31"/>
      <c r="GJ116" s="31"/>
      <c r="GK116" s="31"/>
      <c r="GL116" s="31"/>
      <c r="GM116" s="31"/>
      <c r="GN116" s="31"/>
      <c r="GO116" s="31"/>
      <c r="GP116" s="31"/>
      <c r="GQ116" s="31"/>
      <c r="GR116" s="31"/>
      <c r="GS116" s="31"/>
      <c r="GT116" s="31"/>
      <c r="GU116" s="31"/>
      <c r="GV116" s="31"/>
      <c r="GW116" s="31"/>
      <c r="GX116" s="31"/>
      <c r="GY116" s="31"/>
      <c r="GZ116" s="31"/>
      <c r="HA116" s="31"/>
      <c r="HB116" s="31"/>
      <c r="HC116" s="31"/>
      <c r="HD116" s="31"/>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row>
    <row r="117" s="32" customFormat="1" ht="69" customHeight="1" spans="1:236">
      <c r="A117" s="64">
        <v>91</v>
      </c>
      <c r="B117" s="57" t="s">
        <v>412</v>
      </c>
      <c r="C117" s="57" t="s">
        <v>413</v>
      </c>
      <c r="D117" s="58" t="s">
        <v>89</v>
      </c>
      <c r="E117" s="58">
        <v>26905</v>
      </c>
      <c r="F117" s="58">
        <v>0</v>
      </c>
      <c r="G117" s="60">
        <v>15000</v>
      </c>
      <c r="H117" s="60" t="s">
        <v>414</v>
      </c>
      <c r="I117" s="78">
        <v>44621</v>
      </c>
      <c r="J117" s="60" t="s">
        <v>415</v>
      </c>
      <c r="K117" s="60" t="s">
        <v>361</v>
      </c>
      <c r="L117" s="60" t="s">
        <v>293</v>
      </c>
      <c r="M117" s="60" t="s">
        <v>30</v>
      </c>
      <c r="N117" s="83"/>
      <c r="O117" s="83"/>
      <c r="P117" s="83"/>
      <c r="Q117" s="83"/>
      <c r="R117" s="83"/>
      <c r="S117" s="83"/>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c r="FG117" s="31"/>
      <c r="FH117" s="31"/>
      <c r="FI117" s="31"/>
      <c r="FJ117" s="31"/>
      <c r="FK117" s="31"/>
      <c r="FL117" s="31"/>
      <c r="FM117" s="31"/>
      <c r="FN117" s="31"/>
      <c r="FO117" s="31"/>
      <c r="FP117" s="31"/>
      <c r="FQ117" s="31"/>
      <c r="FR117" s="31"/>
      <c r="FS117" s="31"/>
      <c r="FT117" s="31"/>
      <c r="FU117" s="31"/>
      <c r="FV117" s="31"/>
      <c r="FW117" s="31"/>
      <c r="FX117" s="31"/>
      <c r="FY117" s="31"/>
      <c r="FZ117" s="31"/>
      <c r="GA117" s="31"/>
      <c r="GB117" s="31"/>
      <c r="GC117" s="31"/>
      <c r="GD117" s="31"/>
      <c r="GE117" s="31"/>
      <c r="GF117" s="31"/>
      <c r="GG117" s="31"/>
      <c r="GH117" s="31"/>
      <c r="GI117" s="31"/>
      <c r="GJ117" s="31"/>
      <c r="GK117" s="31"/>
      <c r="GL117" s="31"/>
      <c r="GM117" s="31"/>
      <c r="GN117" s="31"/>
      <c r="GO117" s="31"/>
      <c r="GP117" s="31"/>
      <c r="GQ117" s="31"/>
      <c r="GR117" s="31"/>
      <c r="GS117" s="31"/>
      <c r="GT117" s="31"/>
      <c r="GU117" s="31"/>
      <c r="GV117" s="31"/>
      <c r="GW117" s="31"/>
      <c r="GX117" s="31"/>
      <c r="GY117" s="31"/>
      <c r="GZ117" s="31"/>
      <c r="HA117" s="31"/>
      <c r="HB117" s="31"/>
      <c r="HC117" s="31"/>
      <c r="HD117" s="31"/>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row>
    <row r="118" s="32" customFormat="1" ht="54" customHeight="1" spans="1:236">
      <c r="A118" s="64">
        <v>92</v>
      </c>
      <c r="B118" s="57" t="s">
        <v>416</v>
      </c>
      <c r="C118" s="57" t="s">
        <v>417</v>
      </c>
      <c r="D118" s="58" t="s">
        <v>161</v>
      </c>
      <c r="E118" s="58">
        <v>50000</v>
      </c>
      <c r="F118" s="58">
        <v>0</v>
      </c>
      <c r="G118" s="60">
        <v>30000</v>
      </c>
      <c r="H118" s="60" t="s">
        <v>418</v>
      </c>
      <c r="I118" s="78">
        <v>44593</v>
      </c>
      <c r="J118" s="60" t="s">
        <v>419</v>
      </c>
      <c r="K118" s="60" t="s">
        <v>361</v>
      </c>
      <c r="L118" s="60" t="s">
        <v>135</v>
      </c>
      <c r="M118" s="60" t="s">
        <v>30</v>
      </c>
      <c r="N118" s="83"/>
      <c r="O118" s="83"/>
      <c r="P118" s="83"/>
      <c r="Q118" s="83"/>
      <c r="R118" s="83"/>
      <c r="S118" s="83"/>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c r="EY118" s="31"/>
      <c r="EZ118" s="31"/>
      <c r="FA118" s="31"/>
      <c r="FB118" s="31"/>
      <c r="FC118" s="31"/>
      <c r="FD118" s="31"/>
      <c r="FE118" s="31"/>
      <c r="FF118" s="31"/>
      <c r="FG118" s="31"/>
      <c r="FH118" s="31"/>
      <c r="FI118" s="31"/>
      <c r="FJ118" s="31"/>
      <c r="FK118" s="31"/>
      <c r="FL118" s="31"/>
      <c r="FM118" s="31"/>
      <c r="FN118" s="31"/>
      <c r="FO118" s="31"/>
      <c r="FP118" s="31"/>
      <c r="FQ118" s="31"/>
      <c r="FR118" s="31"/>
      <c r="FS118" s="31"/>
      <c r="FT118" s="31"/>
      <c r="FU118" s="31"/>
      <c r="FV118" s="31"/>
      <c r="FW118" s="31"/>
      <c r="FX118" s="31"/>
      <c r="FY118" s="31"/>
      <c r="FZ118" s="31"/>
      <c r="GA118" s="31"/>
      <c r="GB118" s="31"/>
      <c r="GC118" s="31"/>
      <c r="GD118" s="31"/>
      <c r="GE118" s="31"/>
      <c r="GF118" s="31"/>
      <c r="GG118" s="31"/>
      <c r="GH118" s="31"/>
      <c r="GI118" s="31"/>
      <c r="GJ118" s="31"/>
      <c r="GK118" s="31"/>
      <c r="GL118" s="31"/>
      <c r="GM118" s="31"/>
      <c r="GN118" s="31"/>
      <c r="GO118" s="31"/>
      <c r="GP118" s="31"/>
      <c r="GQ118" s="31"/>
      <c r="GR118" s="31"/>
      <c r="GS118" s="31"/>
      <c r="GT118" s="31"/>
      <c r="GU118" s="31"/>
      <c r="GV118" s="31"/>
      <c r="GW118" s="31"/>
      <c r="GX118" s="31"/>
      <c r="GY118" s="31"/>
      <c r="GZ118" s="31"/>
      <c r="HA118" s="31"/>
      <c r="HB118" s="31"/>
      <c r="HC118" s="31"/>
      <c r="HD118" s="31"/>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row>
    <row r="119" s="32" customFormat="1" ht="93" customHeight="1" spans="1:236">
      <c r="A119" s="64">
        <v>93</v>
      </c>
      <c r="B119" s="57" t="s">
        <v>420</v>
      </c>
      <c r="C119" s="57" t="s">
        <v>421</v>
      </c>
      <c r="D119" s="58" t="s">
        <v>89</v>
      </c>
      <c r="E119" s="58">
        <v>16278</v>
      </c>
      <c r="F119" s="58">
        <v>0</v>
      </c>
      <c r="G119" s="58">
        <v>6000</v>
      </c>
      <c r="H119" s="58" t="s">
        <v>422</v>
      </c>
      <c r="I119" s="78">
        <v>44562</v>
      </c>
      <c r="J119" s="60" t="s">
        <v>423</v>
      </c>
      <c r="K119" s="60" t="s">
        <v>361</v>
      </c>
      <c r="L119" s="60" t="s">
        <v>55</v>
      </c>
      <c r="M119" s="60" t="s">
        <v>70</v>
      </c>
      <c r="N119" s="83"/>
      <c r="O119" s="83"/>
      <c r="P119" s="83"/>
      <c r="Q119" s="83"/>
      <c r="R119" s="83"/>
      <c r="S119" s="83"/>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c r="EY119" s="31"/>
      <c r="EZ119" s="31"/>
      <c r="FA119" s="31"/>
      <c r="FB119" s="31"/>
      <c r="FC119" s="31"/>
      <c r="FD119" s="31"/>
      <c r="FE119" s="31"/>
      <c r="FF119" s="31"/>
      <c r="FG119" s="31"/>
      <c r="FH119" s="31"/>
      <c r="FI119" s="31"/>
      <c r="FJ119" s="31"/>
      <c r="FK119" s="31"/>
      <c r="FL119" s="31"/>
      <c r="FM119" s="31"/>
      <c r="FN119" s="31"/>
      <c r="FO119" s="31"/>
      <c r="FP119" s="31"/>
      <c r="FQ119" s="31"/>
      <c r="FR119" s="31"/>
      <c r="FS119" s="31"/>
      <c r="FT119" s="31"/>
      <c r="FU119" s="31"/>
      <c r="FV119" s="31"/>
      <c r="FW119" s="31"/>
      <c r="FX119" s="31"/>
      <c r="FY119" s="31"/>
      <c r="FZ119" s="31"/>
      <c r="GA119" s="31"/>
      <c r="GB119" s="31"/>
      <c r="GC119" s="31"/>
      <c r="GD119" s="31"/>
      <c r="GE119" s="31"/>
      <c r="GF119" s="31"/>
      <c r="GG119" s="31"/>
      <c r="GH119" s="31"/>
      <c r="GI119" s="31"/>
      <c r="GJ119" s="31"/>
      <c r="GK119" s="31"/>
      <c r="GL119" s="31"/>
      <c r="GM119" s="31"/>
      <c r="GN119" s="31"/>
      <c r="GO119" s="31"/>
      <c r="GP119" s="31"/>
      <c r="GQ119" s="31"/>
      <c r="GR119" s="31"/>
      <c r="GS119" s="31"/>
      <c r="GT119" s="31"/>
      <c r="GU119" s="31"/>
      <c r="GV119" s="31"/>
      <c r="GW119" s="31"/>
      <c r="GX119" s="31"/>
      <c r="GY119" s="31"/>
      <c r="GZ119" s="31"/>
      <c r="HA119" s="31"/>
      <c r="HB119" s="31"/>
      <c r="HC119" s="31"/>
      <c r="HD119" s="31"/>
      <c r="HF119" s="4"/>
      <c r="HG119" s="4"/>
      <c r="HH119" s="4"/>
      <c r="HI119" s="4"/>
      <c r="HJ119" s="4"/>
      <c r="HK119" s="4"/>
      <c r="HL119" s="4"/>
      <c r="HM119" s="4"/>
      <c r="HN119" s="4"/>
      <c r="HO119" s="4"/>
      <c r="HP119" s="4"/>
      <c r="HQ119" s="4"/>
      <c r="HR119" s="4"/>
      <c r="HS119" s="4"/>
      <c r="HT119" s="4"/>
      <c r="HU119" s="4"/>
      <c r="HV119" s="4"/>
      <c r="HW119" s="4"/>
      <c r="HX119" s="4"/>
      <c r="HY119" s="4"/>
      <c r="HZ119" s="4"/>
      <c r="IA119" s="4"/>
      <c r="IB119" s="4"/>
    </row>
    <row r="120" s="32" customFormat="1" ht="129" customHeight="1" spans="1:236">
      <c r="A120" s="64">
        <v>94</v>
      </c>
      <c r="B120" s="57" t="s">
        <v>424</v>
      </c>
      <c r="C120" s="57" t="s">
        <v>425</v>
      </c>
      <c r="D120" s="58" t="s">
        <v>161</v>
      </c>
      <c r="E120" s="58">
        <v>39332</v>
      </c>
      <c r="F120" s="58">
        <v>0</v>
      </c>
      <c r="G120" s="58">
        <v>20000</v>
      </c>
      <c r="H120" s="58" t="s">
        <v>53</v>
      </c>
      <c r="I120" s="78">
        <v>44713</v>
      </c>
      <c r="J120" s="60" t="s">
        <v>394</v>
      </c>
      <c r="K120" s="60" t="s">
        <v>361</v>
      </c>
      <c r="L120" s="60" t="s">
        <v>55</v>
      </c>
      <c r="M120" s="60" t="s">
        <v>70</v>
      </c>
      <c r="N120" s="83"/>
      <c r="O120" s="83"/>
      <c r="P120" s="83"/>
      <c r="Q120" s="83"/>
      <c r="R120" s="83"/>
      <c r="S120" s="83"/>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c r="FE120" s="31"/>
      <c r="FF120" s="31"/>
      <c r="FG120" s="31"/>
      <c r="FH120" s="31"/>
      <c r="FI120" s="31"/>
      <c r="FJ120" s="31"/>
      <c r="FK120" s="31"/>
      <c r="FL120" s="31"/>
      <c r="FM120" s="31"/>
      <c r="FN120" s="31"/>
      <c r="FO120" s="31"/>
      <c r="FP120" s="31"/>
      <c r="FQ120" s="31"/>
      <c r="FR120" s="31"/>
      <c r="FS120" s="31"/>
      <c r="FT120" s="31"/>
      <c r="FU120" s="31"/>
      <c r="FV120" s="31"/>
      <c r="FW120" s="31"/>
      <c r="FX120" s="31"/>
      <c r="FY120" s="31"/>
      <c r="FZ120" s="31"/>
      <c r="GA120" s="31"/>
      <c r="GB120" s="31"/>
      <c r="GC120" s="31"/>
      <c r="GD120" s="31"/>
      <c r="GE120" s="31"/>
      <c r="GF120" s="31"/>
      <c r="GG120" s="31"/>
      <c r="GH120" s="31"/>
      <c r="GI120" s="31"/>
      <c r="GJ120" s="31"/>
      <c r="GK120" s="31"/>
      <c r="GL120" s="31"/>
      <c r="GM120" s="31"/>
      <c r="GN120" s="31"/>
      <c r="GO120" s="31"/>
      <c r="GP120" s="31"/>
      <c r="GQ120" s="31"/>
      <c r="GR120" s="31"/>
      <c r="GS120" s="31"/>
      <c r="GT120" s="31"/>
      <c r="GU120" s="31"/>
      <c r="GV120" s="31"/>
      <c r="GW120" s="31"/>
      <c r="GX120" s="31"/>
      <c r="GY120" s="31"/>
      <c r="GZ120" s="31"/>
      <c r="HA120" s="31"/>
      <c r="HB120" s="31"/>
      <c r="HC120" s="31"/>
      <c r="HD120" s="31"/>
      <c r="HF120" s="4"/>
      <c r="HG120" s="4"/>
      <c r="HH120" s="4"/>
      <c r="HI120" s="4"/>
      <c r="HJ120" s="4"/>
      <c r="HK120" s="4"/>
      <c r="HL120" s="4"/>
      <c r="HM120" s="4"/>
      <c r="HN120" s="4"/>
      <c r="HO120" s="4"/>
      <c r="HP120" s="4"/>
      <c r="HQ120" s="4"/>
      <c r="HR120" s="4"/>
      <c r="HS120" s="4"/>
      <c r="HT120" s="4"/>
      <c r="HU120" s="4"/>
      <c r="HV120" s="4"/>
      <c r="HW120" s="4"/>
      <c r="HX120" s="4"/>
      <c r="HY120" s="4"/>
      <c r="HZ120" s="4"/>
      <c r="IA120" s="4"/>
      <c r="IB120" s="4"/>
    </row>
    <row r="121" s="32" customFormat="1" ht="44" customHeight="1" spans="1:236">
      <c r="A121" s="64">
        <v>95</v>
      </c>
      <c r="B121" s="57" t="s">
        <v>426</v>
      </c>
      <c r="C121" s="57" t="s">
        <v>427</v>
      </c>
      <c r="D121" s="93" t="s">
        <v>161</v>
      </c>
      <c r="E121" s="58">
        <v>40000</v>
      </c>
      <c r="F121" s="58">
        <v>0</v>
      </c>
      <c r="G121" s="58">
        <v>20000</v>
      </c>
      <c r="H121" s="60" t="s">
        <v>428</v>
      </c>
      <c r="I121" s="78">
        <v>44621</v>
      </c>
      <c r="J121" s="60" t="s">
        <v>429</v>
      </c>
      <c r="K121" s="60" t="s">
        <v>361</v>
      </c>
      <c r="L121" s="60" t="s">
        <v>135</v>
      </c>
      <c r="M121" s="60" t="s">
        <v>70</v>
      </c>
      <c r="N121" s="83"/>
      <c r="O121" s="83"/>
      <c r="P121" s="83"/>
      <c r="Q121" s="83"/>
      <c r="R121" s="83"/>
      <c r="S121" s="83"/>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c r="FJ121" s="31"/>
      <c r="FK121" s="31"/>
      <c r="FL121" s="31"/>
      <c r="FM121" s="31"/>
      <c r="FN121" s="31"/>
      <c r="FO121" s="31"/>
      <c r="FP121" s="31"/>
      <c r="FQ121" s="31"/>
      <c r="FR121" s="31"/>
      <c r="FS121" s="31"/>
      <c r="FT121" s="31"/>
      <c r="FU121" s="31"/>
      <c r="FV121" s="31"/>
      <c r="FW121" s="31"/>
      <c r="FX121" s="31"/>
      <c r="FY121" s="31"/>
      <c r="FZ121" s="31"/>
      <c r="GA121" s="31"/>
      <c r="GB121" s="31"/>
      <c r="GC121" s="31"/>
      <c r="GD121" s="31"/>
      <c r="GE121" s="31"/>
      <c r="GF121" s="31"/>
      <c r="GG121" s="31"/>
      <c r="GH121" s="31"/>
      <c r="GI121" s="31"/>
      <c r="GJ121" s="31"/>
      <c r="GK121" s="31"/>
      <c r="GL121" s="31"/>
      <c r="GM121" s="31"/>
      <c r="GN121" s="31"/>
      <c r="GO121" s="31"/>
      <c r="GP121" s="31"/>
      <c r="GQ121" s="31"/>
      <c r="GR121" s="31"/>
      <c r="GS121" s="31"/>
      <c r="GT121" s="31"/>
      <c r="GU121" s="31"/>
      <c r="GV121" s="31"/>
      <c r="GW121" s="31"/>
      <c r="GX121" s="31"/>
      <c r="GY121" s="31"/>
      <c r="GZ121" s="31"/>
      <c r="HA121" s="31"/>
      <c r="HB121" s="31"/>
      <c r="HC121" s="31"/>
      <c r="HD121" s="31"/>
      <c r="HF121" s="4"/>
      <c r="HG121" s="4"/>
      <c r="HH121" s="4"/>
      <c r="HI121" s="4"/>
      <c r="HJ121" s="4"/>
      <c r="HK121" s="4"/>
      <c r="HL121" s="4"/>
      <c r="HM121" s="4"/>
      <c r="HN121" s="4"/>
      <c r="HO121" s="4"/>
      <c r="HP121" s="4"/>
      <c r="HQ121" s="4"/>
      <c r="HR121" s="4"/>
      <c r="HS121" s="4"/>
      <c r="HT121" s="4"/>
      <c r="HU121" s="4"/>
      <c r="HV121" s="4"/>
      <c r="HW121" s="4"/>
      <c r="HX121" s="4"/>
      <c r="HY121" s="4"/>
      <c r="HZ121" s="4"/>
      <c r="IA121" s="4"/>
      <c r="IB121" s="4"/>
    </row>
    <row r="122" s="32" customFormat="1" ht="60" customHeight="1" spans="1:236">
      <c r="A122" s="64">
        <v>96</v>
      </c>
      <c r="B122" s="57" t="s">
        <v>430</v>
      </c>
      <c r="C122" s="57" t="s">
        <v>431</v>
      </c>
      <c r="D122" s="93" t="s">
        <v>161</v>
      </c>
      <c r="E122" s="58">
        <v>20000</v>
      </c>
      <c r="F122" s="58">
        <v>0</v>
      </c>
      <c r="G122" s="58">
        <v>10000</v>
      </c>
      <c r="H122" s="60" t="s">
        <v>428</v>
      </c>
      <c r="I122" s="78">
        <v>44621</v>
      </c>
      <c r="J122" s="60" t="s">
        <v>432</v>
      </c>
      <c r="K122" s="60" t="s">
        <v>361</v>
      </c>
      <c r="L122" s="60" t="s">
        <v>135</v>
      </c>
      <c r="M122" s="60" t="s">
        <v>70</v>
      </c>
      <c r="N122" s="83"/>
      <c r="O122" s="83"/>
      <c r="P122" s="83"/>
      <c r="Q122" s="83"/>
      <c r="R122" s="83"/>
      <c r="S122" s="83"/>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F122" s="4"/>
      <c r="HG122" s="4"/>
      <c r="HH122" s="4"/>
      <c r="HI122" s="4"/>
      <c r="HJ122" s="4"/>
      <c r="HK122" s="4"/>
      <c r="HL122" s="4"/>
      <c r="HM122" s="4"/>
      <c r="HN122" s="4"/>
      <c r="HO122" s="4"/>
      <c r="HP122" s="4"/>
      <c r="HQ122" s="4"/>
      <c r="HR122" s="4"/>
      <c r="HS122" s="4"/>
      <c r="HT122" s="4"/>
      <c r="HU122" s="4"/>
      <c r="HV122" s="4"/>
      <c r="HW122" s="4"/>
      <c r="HX122" s="4"/>
      <c r="HY122" s="4"/>
      <c r="HZ122" s="4"/>
      <c r="IA122" s="4"/>
      <c r="IB122" s="4"/>
    </row>
    <row r="123" s="32" customFormat="1" ht="60" customHeight="1" spans="1:236">
      <c r="A123" s="64">
        <v>97</v>
      </c>
      <c r="B123" s="57" t="s">
        <v>433</v>
      </c>
      <c r="C123" s="57" t="s">
        <v>434</v>
      </c>
      <c r="D123" s="93" t="s">
        <v>161</v>
      </c>
      <c r="E123" s="58">
        <v>30000</v>
      </c>
      <c r="F123" s="58">
        <v>0</v>
      </c>
      <c r="G123" s="58">
        <v>20000</v>
      </c>
      <c r="H123" s="60" t="s">
        <v>42</v>
      </c>
      <c r="I123" s="78">
        <v>44653</v>
      </c>
      <c r="J123" s="60" t="s">
        <v>435</v>
      </c>
      <c r="K123" s="60" t="s">
        <v>361</v>
      </c>
      <c r="L123" s="60" t="s">
        <v>135</v>
      </c>
      <c r="M123" s="60" t="s">
        <v>70</v>
      </c>
      <c r="N123" s="83"/>
      <c r="O123" s="83"/>
      <c r="P123" s="83"/>
      <c r="Q123" s="83"/>
      <c r="R123" s="83"/>
      <c r="S123" s="83"/>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c r="FJ123" s="31"/>
      <c r="FK123" s="31"/>
      <c r="FL123" s="31"/>
      <c r="FM123" s="31"/>
      <c r="FN123" s="31"/>
      <c r="FO123" s="31"/>
      <c r="FP123" s="31"/>
      <c r="FQ123" s="31"/>
      <c r="FR123" s="31"/>
      <c r="FS123" s="31"/>
      <c r="FT123" s="31"/>
      <c r="FU123" s="31"/>
      <c r="FV123" s="31"/>
      <c r="FW123" s="31"/>
      <c r="FX123" s="31"/>
      <c r="FY123" s="31"/>
      <c r="FZ123" s="31"/>
      <c r="GA123" s="31"/>
      <c r="GB123" s="31"/>
      <c r="GC123" s="31"/>
      <c r="GD123" s="31"/>
      <c r="GE123" s="31"/>
      <c r="GF123" s="31"/>
      <c r="GG123" s="31"/>
      <c r="GH123" s="31"/>
      <c r="GI123" s="31"/>
      <c r="GJ123" s="31"/>
      <c r="GK123" s="31"/>
      <c r="GL123" s="31"/>
      <c r="GM123" s="31"/>
      <c r="GN123" s="31"/>
      <c r="GO123" s="31"/>
      <c r="GP123" s="31"/>
      <c r="GQ123" s="31"/>
      <c r="GR123" s="31"/>
      <c r="GS123" s="31"/>
      <c r="GT123" s="31"/>
      <c r="GU123" s="31"/>
      <c r="GV123" s="31"/>
      <c r="GW123" s="31"/>
      <c r="GX123" s="31"/>
      <c r="GY123" s="31"/>
      <c r="GZ123" s="31"/>
      <c r="HA123" s="31"/>
      <c r="HB123" s="31"/>
      <c r="HC123" s="31"/>
      <c r="HD123" s="31"/>
      <c r="HF123" s="4"/>
      <c r="HG123" s="4"/>
      <c r="HH123" s="4"/>
      <c r="HI123" s="4"/>
      <c r="HJ123" s="4"/>
      <c r="HK123" s="4"/>
      <c r="HL123" s="4"/>
      <c r="HM123" s="4"/>
      <c r="HN123" s="4"/>
      <c r="HO123" s="4"/>
      <c r="HP123" s="4"/>
      <c r="HQ123" s="4"/>
      <c r="HR123" s="4"/>
      <c r="HS123" s="4"/>
      <c r="HT123" s="4"/>
      <c r="HU123" s="4"/>
      <c r="HV123" s="4"/>
      <c r="HW123" s="4"/>
      <c r="HX123" s="4"/>
      <c r="HY123" s="4"/>
      <c r="HZ123" s="4"/>
      <c r="IA123" s="4"/>
      <c r="IB123" s="4"/>
    </row>
    <row r="124" s="32" customFormat="1" ht="62" customHeight="1" spans="1:236">
      <c r="A124" s="64">
        <v>98</v>
      </c>
      <c r="B124" s="57" t="s">
        <v>436</v>
      </c>
      <c r="C124" s="57" t="s">
        <v>437</v>
      </c>
      <c r="D124" s="58" t="s">
        <v>161</v>
      </c>
      <c r="E124" s="58">
        <v>16264</v>
      </c>
      <c r="F124" s="58">
        <v>0</v>
      </c>
      <c r="G124" s="60">
        <v>10000</v>
      </c>
      <c r="H124" s="60" t="s">
        <v>53</v>
      </c>
      <c r="I124" s="78">
        <v>44593</v>
      </c>
      <c r="J124" s="60" t="s">
        <v>438</v>
      </c>
      <c r="K124" s="60" t="s">
        <v>361</v>
      </c>
      <c r="L124" s="60" t="s">
        <v>77</v>
      </c>
      <c r="M124" s="60" t="s">
        <v>70</v>
      </c>
      <c r="N124" s="83"/>
      <c r="O124" s="83"/>
      <c r="P124" s="83"/>
      <c r="Q124" s="83"/>
      <c r="R124" s="83"/>
      <c r="S124" s="83"/>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c r="FJ124" s="31"/>
      <c r="FK124" s="31"/>
      <c r="FL124" s="31"/>
      <c r="FM124" s="31"/>
      <c r="FN124" s="31"/>
      <c r="FO124" s="31"/>
      <c r="FP124" s="31"/>
      <c r="FQ124" s="31"/>
      <c r="FR124" s="31"/>
      <c r="FS124" s="31"/>
      <c r="FT124" s="31"/>
      <c r="FU124" s="31"/>
      <c r="FV124" s="31"/>
      <c r="FW124" s="31"/>
      <c r="FX124" s="31"/>
      <c r="FY124" s="31"/>
      <c r="FZ124" s="31"/>
      <c r="GA124" s="31"/>
      <c r="GB124" s="31"/>
      <c r="GC124" s="31"/>
      <c r="GD124" s="31"/>
      <c r="GE124" s="31"/>
      <c r="GF124" s="31"/>
      <c r="GG124" s="31"/>
      <c r="GH124" s="31"/>
      <c r="GI124" s="31"/>
      <c r="GJ124" s="31"/>
      <c r="GK124" s="31"/>
      <c r="GL124" s="31"/>
      <c r="GM124" s="31"/>
      <c r="GN124" s="31"/>
      <c r="GO124" s="31"/>
      <c r="GP124" s="31"/>
      <c r="GQ124" s="31"/>
      <c r="GR124" s="31"/>
      <c r="GS124" s="31"/>
      <c r="GT124" s="31"/>
      <c r="GU124" s="31"/>
      <c r="GV124" s="31"/>
      <c r="GW124" s="31"/>
      <c r="GX124" s="31"/>
      <c r="GY124" s="31"/>
      <c r="GZ124" s="31"/>
      <c r="HA124" s="31"/>
      <c r="HB124" s="31"/>
      <c r="HC124" s="31"/>
      <c r="HD124" s="31"/>
      <c r="HF124" s="4"/>
      <c r="HG124" s="4"/>
      <c r="HH124" s="4"/>
      <c r="HI124" s="4"/>
      <c r="HJ124" s="4"/>
      <c r="HK124" s="4"/>
      <c r="HL124" s="4"/>
      <c r="HM124" s="4"/>
      <c r="HN124" s="4"/>
      <c r="HO124" s="4"/>
      <c r="HP124" s="4"/>
      <c r="HQ124" s="4"/>
      <c r="HR124" s="4"/>
      <c r="HS124" s="4"/>
      <c r="HT124" s="4"/>
      <c r="HU124" s="4"/>
      <c r="HV124" s="4"/>
      <c r="HW124" s="4"/>
      <c r="HX124" s="4"/>
      <c r="HY124" s="4"/>
      <c r="HZ124" s="4"/>
      <c r="IA124" s="4"/>
      <c r="IB124" s="4"/>
    </row>
    <row r="125" s="32" customFormat="1" ht="76" customHeight="1" spans="1:236">
      <c r="A125" s="64">
        <v>99</v>
      </c>
      <c r="B125" s="57" t="s">
        <v>439</v>
      </c>
      <c r="C125" s="57" t="s">
        <v>440</v>
      </c>
      <c r="D125" s="58" t="s">
        <v>161</v>
      </c>
      <c r="E125" s="94">
        <v>11110</v>
      </c>
      <c r="F125" s="58">
        <v>0</v>
      </c>
      <c r="G125" s="60">
        <v>6000</v>
      </c>
      <c r="H125" s="60" t="s">
        <v>441</v>
      </c>
      <c r="I125" s="78">
        <v>44562</v>
      </c>
      <c r="J125" s="60" t="s">
        <v>442</v>
      </c>
      <c r="K125" s="60" t="s">
        <v>361</v>
      </c>
      <c r="L125" s="60" t="s">
        <v>443</v>
      </c>
      <c r="M125" s="60" t="s">
        <v>70</v>
      </c>
      <c r="N125" s="83"/>
      <c r="O125" s="83"/>
      <c r="P125" s="83"/>
      <c r="Q125" s="83"/>
      <c r="R125" s="83"/>
      <c r="S125" s="83"/>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c r="FJ125" s="31"/>
      <c r="FK125" s="31"/>
      <c r="FL125" s="31"/>
      <c r="FM125" s="31"/>
      <c r="FN125" s="31"/>
      <c r="FO125" s="31"/>
      <c r="FP125" s="31"/>
      <c r="FQ125" s="31"/>
      <c r="FR125" s="31"/>
      <c r="FS125" s="31"/>
      <c r="FT125" s="31"/>
      <c r="FU125" s="31"/>
      <c r="FV125" s="31"/>
      <c r="FW125" s="31"/>
      <c r="FX125" s="31"/>
      <c r="FY125" s="31"/>
      <c r="FZ125" s="31"/>
      <c r="GA125" s="31"/>
      <c r="GB125" s="31"/>
      <c r="GC125" s="31"/>
      <c r="GD125" s="31"/>
      <c r="GE125" s="31"/>
      <c r="GF125" s="31"/>
      <c r="GG125" s="31"/>
      <c r="GH125" s="31"/>
      <c r="GI125" s="31"/>
      <c r="GJ125" s="31"/>
      <c r="GK125" s="31"/>
      <c r="GL125" s="31"/>
      <c r="GM125" s="31"/>
      <c r="GN125" s="31"/>
      <c r="GO125" s="31"/>
      <c r="GP125" s="31"/>
      <c r="GQ125" s="31"/>
      <c r="GR125" s="31"/>
      <c r="GS125" s="31"/>
      <c r="GT125" s="31"/>
      <c r="GU125" s="31"/>
      <c r="GV125" s="31"/>
      <c r="GW125" s="31"/>
      <c r="GX125" s="31"/>
      <c r="GY125" s="31"/>
      <c r="GZ125" s="31"/>
      <c r="HA125" s="31"/>
      <c r="HB125" s="31"/>
      <c r="HC125" s="31"/>
      <c r="HD125" s="31"/>
      <c r="HF125" s="4"/>
      <c r="HG125" s="4"/>
      <c r="HH125" s="4"/>
      <c r="HI125" s="4"/>
      <c r="HJ125" s="4"/>
      <c r="HK125" s="4"/>
      <c r="HL125" s="4"/>
      <c r="HM125" s="4"/>
      <c r="HN125" s="4"/>
      <c r="HO125" s="4"/>
      <c r="HP125" s="4"/>
      <c r="HQ125" s="4"/>
      <c r="HR125" s="4"/>
      <c r="HS125" s="4"/>
      <c r="HT125" s="4"/>
      <c r="HU125" s="4"/>
      <c r="HV125" s="4"/>
      <c r="HW125" s="4"/>
      <c r="HX125" s="4"/>
      <c r="HY125" s="4"/>
      <c r="HZ125" s="4"/>
      <c r="IA125" s="4"/>
      <c r="IB125" s="4"/>
    </row>
    <row r="126" s="32" customFormat="1" ht="115" customHeight="1" spans="1:236">
      <c r="A126" s="64">
        <v>100</v>
      </c>
      <c r="B126" s="57" t="s">
        <v>444</v>
      </c>
      <c r="C126" s="57" t="s">
        <v>445</v>
      </c>
      <c r="D126" s="58">
        <v>2022</v>
      </c>
      <c r="E126" s="58">
        <v>5047</v>
      </c>
      <c r="F126" s="58">
        <v>0</v>
      </c>
      <c r="G126" s="58">
        <v>5000</v>
      </c>
      <c r="H126" s="58" t="s">
        <v>446</v>
      </c>
      <c r="I126" s="78">
        <v>44562</v>
      </c>
      <c r="J126" s="60" t="s">
        <v>447</v>
      </c>
      <c r="K126" s="60" t="s">
        <v>361</v>
      </c>
      <c r="L126" s="60" t="s">
        <v>86</v>
      </c>
      <c r="M126" s="60" t="s">
        <v>70</v>
      </c>
      <c r="N126" s="83"/>
      <c r="O126" s="83"/>
      <c r="P126" s="83"/>
      <c r="Q126" s="83"/>
      <c r="R126" s="83"/>
      <c r="S126" s="83"/>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c r="FJ126" s="31"/>
      <c r="FK126" s="31"/>
      <c r="FL126" s="31"/>
      <c r="FM126" s="31"/>
      <c r="FN126" s="31"/>
      <c r="FO126" s="31"/>
      <c r="FP126" s="31"/>
      <c r="FQ126" s="31"/>
      <c r="FR126" s="31"/>
      <c r="FS126" s="31"/>
      <c r="FT126" s="31"/>
      <c r="FU126" s="31"/>
      <c r="FV126" s="31"/>
      <c r="FW126" s="31"/>
      <c r="FX126" s="31"/>
      <c r="FY126" s="31"/>
      <c r="FZ126" s="31"/>
      <c r="GA126" s="31"/>
      <c r="GB126" s="31"/>
      <c r="GC126" s="31"/>
      <c r="GD126" s="31"/>
      <c r="GE126" s="31"/>
      <c r="GF126" s="31"/>
      <c r="GG126" s="31"/>
      <c r="GH126" s="31"/>
      <c r="GI126" s="31"/>
      <c r="GJ126" s="31"/>
      <c r="GK126" s="31"/>
      <c r="GL126" s="31"/>
      <c r="GM126" s="31"/>
      <c r="GN126" s="31"/>
      <c r="GO126" s="31"/>
      <c r="GP126" s="31"/>
      <c r="GQ126" s="31"/>
      <c r="GR126" s="31"/>
      <c r="GS126" s="31"/>
      <c r="GT126" s="31"/>
      <c r="GU126" s="31"/>
      <c r="GV126" s="31"/>
      <c r="GW126" s="31"/>
      <c r="GX126" s="31"/>
      <c r="GY126" s="31"/>
      <c r="GZ126" s="31"/>
      <c r="HA126" s="31"/>
      <c r="HB126" s="31"/>
      <c r="HC126" s="31"/>
      <c r="HD126" s="31"/>
      <c r="HF126" s="4"/>
      <c r="HG126" s="4"/>
      <c r="HH126" s="4"/>
      <c r="HI126" s="4"/>
      <c r="HJ126" s="4"/>
      <c r="HK126" s="4"/>
      <c r="HL126" s="4"/>
      <c r="HM126" s="4"/>
      <c r="HN126" s="4"/>
      <c r="HO126" s="4"/>
      <c r="HP126" s="4"/>
      <c r="HQ126" s="4"/>
      <c r="HR126" s="4"/>
      <c r="HS126" s="4"/>
      <c r="HT126" s="4"/>
      <c r="HU126" s="4"/>
      <c r="HV126" s="4"/>
      <c r="HW126" s="4"/>
      <c r="HX126" s="4"/>
      <c r="HY126" s="4"/>
      <c r="HZ126" s="4"/>
      <c r="IA126" s="4"/>
      <c r="IB126" s="4"/>
    </row>
    <row r="127" s="32" customFormat="1" ht="65" customHeight="1" spans="1:236">
      <c r="A127" s="64">
        <v>101</v>
      </c>
      <c r="B127" s="57" t="s">
        <v>448</v>
      </c>
      <c r="C127" s="57" t="s">
        <v>449</v>
      </c>
      <c r="D127" s="58">
        <v>2022</v>
      </c>
      <c r="E127" s="94">
        <v>6500</v>
      </c>
      <c r="F127" s="58">
        <v>0</v>
      </c>
      <c r="G127" s="60">
        <v>6500</v>
      </c>
      <c r="H127" s="60" t="s">
        <v>42</v>
      </c>
      <c r="I127" s="78">
        <v>44562</v>
      </c>
      <c r="J127" s="60" t="s">
        <v>450</v>
      </c>
      <c r="K127" s="60" t="s">
        <v>361</v>
      </c>
      <c r="L127" s="60" t="s">
        <v>443</v>
      </c>
      <c r="M127" s="60" t="s">
        <v>70</v>
      </c>
      <c r="N127" s="83"/>
      <c r="O127" s="83"/>
      <c r="P127" s="83"/>
      <c r="Q127" s="83"/>
      <c r="R127" s="83"/>
      <c r="S127" s="83"/>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c r="FJ127" s="31"/>
      <c r="FK127" s="31"/>
      <c r="FL127" s="31"/>
      <c r="FM127" s="31"/>
      <c r="FN127" s="31"/>
      <c r="FO127" s="31"/>
      <c r="FP127" s="31"/>
      <c r="FQ127" s="31"/>
      <c r="FR127" s="31"/>
      <c r="FS127" s="31"/>
      <c r="FT127" s="31"/>
      <c r="FU127" s="31"/>
      <c r="FV127" s="31"/>
      <c r="FW127" s="31"/>
      <c r="FX127" s="31"/>
      <c r="FY127" s="31"/>
      <c r="FZ127" s="31"/>
      <c r="GA127" s="31"/>
      <c r="GB127" s="31"/>
      <c r="GC127" s="31"/>
      <c r="GD127" s="31"/>
      <c r="GE127" s="31"/>
      <c r="GF127" s="31"/>
      <c r="GG127" s="31"/>
      <c r="GH127" s="31"/>
      <c r="GI127" s="31"/>
      <c r="GJ127" s="31"/>
      <c r="GK127" s="31"/>
      <c r="GL127" s="31"/>
      <c r="GM127" s="31"/>
      <c r="GN127" s="31"/>
      <c r="GO127" s="31"/>
      <c r="GP127" s="31"/>
      <c r="GQ127" s="31"/>
      <c r="GR127" s="31"/>
      <c r="GS127" s="31"/>
      <c r="GT127" s="31"/>
      <c r="GU127" s="31"/>
      <c r="GV127" s="31"/>
      <c r="GW127" s="31"/>
      <c r="GX127" s="31"/>
      <c r="GY127" s="31"/>
      <c r="GZ127" s="31"/>
      <c r="HA127" s="31"/>
      <c r="HB127" s="31"/>
      <c r="HC127" s="31"/>
      <c r="HD127" s="31"/>
      <c r="HF127" s="4"/>
      <c r="HG127" s="4"/>
      <c r="HH127" s="4"/>
      <c r="HI127" s="4"/>
      <c r="HJ127" s="4"/>
      <c r="HK127" s="4"/>
      <c r="HL127" s="4"/>
      <c r="HM127" s="4"/>
      <c r="HN127" s="4"/>
      <c r="HO127" s="4"/>
      <c r="HP127" s="4"/>
      <c r="HQ127" s="4"/>
      <c r="HR127" s="4"/>
      <c r="HS127" s="4"/>
      <c r="HT127" s="4"/>
      <c r="HU127" s="4"/>
      <c r="HV127" s="4"/>
      <c r="HW127" s="4"/>
      <c r="HX127" s="4"/>
      <c r="HY127" s="4"/>
      <c r="HZ127" s="4"/>
      <c r="IA127" s="4"/>
      <c r="IB127" s="4"/>
    </row>
    <row r="128" s="32" customFormat="1" ht="20" customHeight="1" spans="1:236">
      <c r="A128" s="69" t="s">
        <v>451</v>
      </c>
      <c r="B128" s="63" t="s">
        <v>452</v>
      </c>
      <c r="C128" s="57"/>
      <c r="D128" s="58"/>
      <c r="E128" s="59">
        <f t="shared" ref="E128:G128" si="16">E129+E144</f>
        <v>1735702</v>
      </c>
      <c r="F128" s="59">
        <f t="shared" si="16"/>
        <v>268000</v>
      </c>
      <c r="G128" s="59">
        <f t="shared" si="16"/>
        <v>283000</v>
      </c>
      <c r="H128" s="60"/>
      <c r="I128" s="60"/>
      <c r="J128" s="60"/>
      <c r="K128" s="60"/>
      <c r="L128" s="60"/>
      <c r="M128" s="60"/>
      <c r="N128" s="83"/>
      <c r="O128" s="83"/>
      <c r="P128" s="83"/>
      <c r="Q128" s="83"/>
      <c r="R128" s="83"/>
      <c r="S128" s="83"/>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c r="FF128" s="31"/>
      <c r="FG128" s="31"/>
      <c r="FH128" s="31"/>
      <c r="FI128" s="31"/>
      <c r="FJ128" s="31"/>
      <c r="FK128" s="31"/>
      <c r="FL128" s="31"/>
      <c r="FM128" s="31"/>
      <c r="FN128" s="31"/>
      <c r="FO128" s="31"/>
      <c r="FP128" s="31"/>
      <c r="FQ128" s="31"/>
      <c r="FR128" s="31"/>
      <c r="FS128" s="31"/>
      <c r="FT128" s="31"/>
      <c r="FU128" s="31"/>
      <c r="FV128" s="31"/>
      <c r="FW128" s="31"/>
      <c r="FX128" s="31"/>
      <c r="FY128" s="31"/>
      <c r="FZ128" s="31"/>
      <c r="GA128" s="31"/>
      <c r="GB128" s="31"/>
      <c r="GC128" s="31"/>
      <c r="GD128" s="31"/>
      <c r="GE128" s="31"/>
      <c r="GF128" s="31"/>
      <c r="GG128" s="31"/>
      <c r="GH128" s="31"/>
      <c r="GI128" s="31"/>
      <c r="GJ128" s="31"/>
      <c r="GK128" s="31"/>
      <c r="GL128" s="31"/>
      <c r="GM128" s="31"/>
      <c r="GN128" s="31"/>
      <c r="GO128" s="31"/>
      <c r="GP128" s="31"/>
      <c r="GQ128" s="31"/>
      <c r="GR128" s="31"/>
      <c r="GS128" s="31"/>
      <c r="GT128" s="31"/>
      <c r="GU128" s="31"/>
      <c r="GV128" s="31"/>
      <c r="GW128" s="31"/>
      <c r="GX128" s="31"/>
      <c r="GY128" s="31"/>
      <c r="GZ128" s="31"/>
      <c r="HA128" s="31"/>
      <c r="HB128" s="31"/>
      <c r="HC128" s="31"/>
      <c r="HD128" s="31"/>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row>
    <row r="129" s="32" customFormat="1" ht="20" customHeight="1" spans="1:236">
      <c r="A129" s="55"/>
      <c r="B129" s="61" t="s">
        <v>356</v>
      </c>
      <c r="C129" s="62"/>
      <c r="D129" s="59"/>
      <c r="E129" s="59">
        <f t="shared" ref="E129:G129" si="17">SUM(E130:E143)</f>
        <v>1082575</v>
      </c>
      <c r="F129" s="59">
        <f t="shared" si="17"/>
        <v>268000</v>
      </c>
      <c r="G129" s="59">
        <f t="shared" si="17"/>
        <v>191000</v>
      </c>
      <c r="H129" s="59"/>
      <c r="I129" s="77"/>
      <c r="J129" s="60"/>
      <c r="K129" s="60"/>
      <c r="L129" s="60"/>
      <c r="M129" s="60"/>
      <c r="N129" s="83"/>
      <c r="O129" s="83"/>
      <c r="P129" s="83"/>
      <c r="Q129" s="83"/>
      <c r="R129" s="83"/>
      <c r="S129" s="83"/>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c r="FF129" s="31"/>
      <c r="FG129" s="31"/>
      <c r="FH129" s="31"/>
      <c r="FI129" s="31"/>
      <c r="FJ129" s="31"/>
      <c r="FK129" s="31"/>
      <c r="FL129" s="31"/>
      <c r="FM129" s="31"/>
      <c r="FN129" s="31"/>
      <c r="FO129" s="31"/>
      <c r="FP129" s="31"/>
      <c r="FQ129" s="31"/>
      <c r="FR129" s="31"/>
      <c r="FS129" s="31"/>
      <c r="FT129" s="31"/>
      <c r="FU129" s="31"/>
      <c r="FV129" s="31"/>
      <c r="FW129" s="31"/>
      <c r="FX129" s="31"/>
      <c r="FY129" s="31"/>
      <c r="FZ129" s="31"/>
      <c r="GA129" s="31"/>
      <c r="GB129" s="31"/>
      <c r="GC129" s="31"/>
      <c r="GD129" s="31"/>
      <c r="GE129" s="31"/>
      <c r="GF129" s="31"/>
      <c r="GG129" s="31"/>
      <c r="GH129" s="31"/>
      <c r="GI129" s="31"/>
      <c r="GJ129" s="31"/>
      <c r="GK129" s="31"/>
      <c r="GL129" s="31"/>
      <c r="GM129" s="31"/>
      <c r="GN129" s="31"/>
      <c r="GO129" s="31"/>
      <c r="GP129" s="31"/>
      <c r="GQ129" s="31"/>
      <c r="GR129" s="31"/>
      <c r="GS129" s="31"/>
      <c r="GT129" s="31"/>
      <c r="GU129" s="31"/>
      <c r="GV129" s="31"/>
      <c r="GW129" s="31"/>
      <c r="GX129" s="31"/>
      <c r="GY129" s="31"/>
      <c r="GZ129" s="31"/>
      <c r="HA129" s="31"/>
      <c r="HB129" s="31"/>
      <c r="HC129" s="31"/>
      <c r="HD129" s="31"/>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row>
    <row r="130" s="32" customFormat="1" ht="84" customHeight="1" spans="1:236">
      <c r="A130" s="64">
        <v>102</v>
      </c>
      <c r="B130" s="57" t="s">
        <v>453</v>
      </c>
      <c r="C130" s="57" t="s">
        <v>454</v>
      </c>
      <c r="D130" s="58" t="s">
        <v>107</v>
      </c>
      <c r="E130" s="58">
        <v>306653</v>
      </c>
      <c r="F130" s="58">
        <v>40000</v>
      </c>
      <c r="G130" s="60">
        <v>30000</v>
      </c>
      <c r="H130" s="60" t="s">
        <v>455</v>
      </c>
      <c r="I130" s="78">
        <v>44197</v>
      </c>
      <c r="J130" s="60" t="s">
        <v>456</v>
      </c>
      <c r="K130" s="60" t="s">
        <v>457</v>
      </c>
      <c r="L130" s="60" t="s">
        <v>193</v>
      </c>
      <c r="M130" s="60" t="s">
        <v>30</v>
      </c>
      <c r="N130" s="83"/>
      <c r="O130" s="83"/>
      <c r="P130" s="83"/>
      <c r="Q130" s="83"/>
      <c r="R130" s="83"/>
      <c r="S130" s="83"/>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row>
    <row r="131" s="32" customFormat="1" ht="68" customHeight="1" spans="1:236">
      <c r="A131" s="64">
        <v>103</v>
      </c>
      <c r="B131" s="57" t="s">
        <v>458</v>
      </c>
      <c r="C131" s="57" t="s">
        <v>459</v>
      </c>
      <c r="D131" s="58" t="s">
        <v>460</v>
      </c>
      <c r="E131" s="58">
        <v>238258</v>
      </c>
      <c r="F131" s="58">
        <v>40000</v>
      </c>
      <c r="G131" s="60">
        <v>30000</v>
      </c>
      <c r="H131" s="60" t="s">
        <v>461</v>
      </c>
      <c r="I131" s="78">
        <v>44044</v>
      </c>
      <c r="J131" s="60" t="s">
        <v>462</v>
      </c>
      <c r="K131" s="60" t="s">
        <v>457</v>
      </c>
      <c r="L131" s="60" t="s">
        <v>193</v>
      </c>
      <c r="M131" s="60" t="s">
        <v>30</v>
      </c>
      <c r="N131" s="83"/>
      <c r="O131" s="83"/>
      <c r="P131" s="83"/>
      <c r="Q131" s="83"/>
      <c r="R131" s="83"/>
      <c r="S131" s="83"/>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c r="FF131" s="31"/>
      <c r="FG131" s="31"/>
      <c r="FH131" s="31"/>
      <c r="FI131" s="31"/>
      <c r="FJ131" s="31"/>
      <c r="FK131" s="31"/>
      <c r="FL131" s="31"/>
      <c r="FM131" s="31"/>
      <c r="FN131" s="31"/>
      <c r="FO131" s="31"/>
      <c r="FP131" s="31"/>
      <c r="FQ131" s="31"/>
      <c r="FR131" s="31"/>
      <c r="FS131" s="31"/>
      <c r="FT131" s="31"/>
      <c r="FU131" s="31"/>
      <c r="FV131" s="31"/>
      <c r="FW131" s="31"/>
      <c r="FX131" s="31"/>
      <c r="FY131" s="31"/>
      <c r="FZ131" s="31"/>
      <c r="GA131" s="31"/>
      <c r="GB131" s="31"/>
      <c r="GC131" s="31"/>
      <c r="GD131" s="31"/>
      <c r="GE131" s="31"/>
      <c r="GF131" s="31"/>
      <c r="GG131" s="31"/>
      <c r="GH131" s="31"/>
      <c r="GI131" s="31"/>
      <c r="GJ131" s="31"/>
      <c r="GK131" s="31"/>
      <c r="GL131" s="31"/>
      <c r="GM131" s="31"/>
      <c r="GN131" s="31"/>
      <c r="GO131" s="31"/>
      <c r="GP131" s="31"/>
      <c r="GQ131" s="31"/>
      <c r="GR131" s="31"/>
      <c r="GS131" s="31"/>
      <c r="GT131" s="31"/>
      <c r="GU131" s="31"/>
      <c r="GV131" s="31"/>
      <c r="GW131" s="31"/>
      <c r="GX131" s="31"/>
      <c r="GY131" s="31"/>
      <c r="GZ131" s="31"/>
      <c r="HA131" s="31"/>
      <c r="HB131" s="31"/>
      <c r="HC131" s="31"/>
      <c r="HD131" s="31"/>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row>
    <row r="132" s="32" customFormat="1" ht="72" customHeight="1" spans="1:236">
      <c r="A132" s="64">
        <v>104</v>
      </c>
      <c r="B132" s="57" t="s">
        <v>463</v>
      </c>
      <c r="C132" s="57" t="s">
        <v>464</v>
      </c>
      <c r="D132" s="58" t="s">
        <v>465</v>
      </c>
      <c r="E132" s="58">
        <v>65000</v>
      </c>
      <c r="F132" s="58">
        <v>45000</v>
      </c>
      <c r="G132" s="60">
        <v>20000</v>
      </c>
      <c r="H132" s="60" t="s">
        <v>466</v>
      </c>
      <c r="I132" s="81">
        <v>43586</v>
      </c>
      <c r="J132" s="60" t="s">
        <v>467</v>
      </c>
      <c r="K132" s="60" t="s">
        <v>457</v>
      </c>
      <c r="L132" s="60" t="s">
        <v>69</v>
      </c>
      <c r="M132" s="60" t="s">
        <v>30</v>
      </c>
      <c r="N132" s="83"/>
      <c r="O132" s="83"/>
      <c r="P132" s="83"/>
      <c r="Q132" s="83"/>
      <c r="R132" s="83"/>
      <c r="S132" s="83"/>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c r="EY132" s="31"/>
      <c r="EZ132" s="31"/>
      <c r="FA132" s="31"/>
      <c r="FB132" s="31"/>
      <c r="FC132" s="31"/>
      <c r="FD132" s="31"/>
      <c r="FE132" s="31"/>
      <c r="FF132" s="31"/>
      <c r="FG132" s="31"/>
      <c r="FH132" s="31"/>
      <c r="FI132" s="31"/>
      <c r="FJ132" s="31"/>
      <c r="FK132" s="31"/>
      <c r="FL132" s="31"/>
      <c r="FM132" s="31"/>
      <c r="FN132" s="31"/>
      <c r="FO132" s="31"/>
      <c r="FP132" s="31"/>
      <c r="FQ132" s="31"/>
      <c r="FR132" s="31"/>
      <c r="FS132" s="31"/>
      <c r="FT132" s="31"/>
      <c r="FU132" s="31"/>
      <c r="FV132" s="31"/>
      <c r="FW132" s="31"/>
      <c r="FX132" s="31"/>
      <c r="FY132" s="31"/>
      <c r="FZ132" s="31"/>
      <c r="GA132" s="31"/>
      <c r="GB132" s="31"/>
      <c r="GC132" s="31"/>
      <c r="GD132" s="31"/>
      <c r="GE132" s="31"/>
      <c r="GF132" s="31"/>
      <c r="GG132" s="31"/>
      <c r="GH132" s="31"/>
      <c r="GI132" s="31"/>
      <c r="GJ132" s="31"/>
      <c r="GK132" s="31"/>
      <c r="GL132" s="31"/>
      <c r="GM132" s="31"/>
      <c r="GN132" s="31"/>
      <c r="GO132" s="31"/>
      <c r="GP132" s="31"/>
      <c r="GQ132" s="31"/>
      <c r="GR132" s="31"/>
      <c r="GS132" s="31"/>
      <c r="GT132" s="31"/>
      <c r="GU132" s="31"/>
      <c r="GV132" s="31"/>
      <c r="GW132" s="31"/>
      <c r="GX132" s="31"/>
      <c r="GY132" s="31"/>
      <c r="GZ132" s="31"/>
      <c r="HA132" s="31"/>
      <c r="HB132" s="31"/>
      <c r="HC132" s="31"/>
      <c r="HD132" s="31"/>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row>
    <row r="133" s="32" customFormat="1" ht="55" customHeight="1" spans="1:236">
      <c r="A133" s="64">
        <v>105</v>
      </c>
      <c r="B133" s="57" t="s">
        <v>468</v>
      </c>
      <c r="C133" s="57" t="s">
        <v>469</v>
      </c>
      <c r="D133" s="58" t="s">
        <v>107</v>
      </c>
      <c r="E133" s="58">
        <v>79223</v>
      </c>
      <c r="F133" s="58">
        <v>10000</v>
      </c>
      <c r="G133" s="60">
        <v>10000</v>
      </c>
      <c r="H133" s="60" t="s">
        <v>470</v>
      </c>
      <c r="I133" s="81">
        <v>44317</v>
      </c>
      <c r="J133" s="60" t="s">
        <v>471</v>
      </c>
      <c r="K133" s="60" t="s">
        <v>457</v>
      </c>
      <c r="L133" s="60" t="s">
        <v>29</v>
      </c>
      <c r="M133" s="60" t="s">
        <v>70</v>
      </c>
      <c r="N133" s="83"/>
      <c r="O133" s="83"/>
      <c r="P133" s="83"/>
      <c r="Q133" s="83"/>
      <c r="R133" s="83"/>
      <c r="S133" s="83"/>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c r="EV133" s="31"/>
      <c r="EW133" s="31"/>
      <c r="EX133" s="31"/>
      <c r="EY133" s="31"/>
      <c r="EZ133" s="31"/>
      <c r="FA133" s="31"/>
      <c r="FB133" s="31"/>
      <c r="FC133" s="31"/>
      <c r="FD133" s="31"/>
      <c r="FE133" s="31"/>
      <c r="FF133" s="31"/>
      <c r="FG133" s="31"/>
      <c r="FH133" s="31"/>
      <c r="FI133" s="31"/>
      <c r="FJ133" s="31"/>
      <c r="FK133" s="31"/>
      <c r="FL133" s="31"/>
      <c r="FM133" s="31"/>
      <c r="FN133" s="31"/>
      <c r="FO133" s="31"/>
      <c r="FP133" s="31"/>
      <c r="FQ133" s="31"/>
      <c r="FR133" s="31"/>
      <c r="FS133" s="31"/>
      <c r="FT133" s="31"/>
      <c r="FU133" s="31"/>
      <c r="FV133" s="31"/>
      <c r="FW133" s="31"/>
      <c r="FX133" s="31"/>
      <c r="FY133" s="31"/>
      <c r="FZ133" s="31"/>
      <c r="GA133" s="31"/>
      <c r="GB133" s="31"/>
      <c r="GC133" s="31"/>
      <c r="GD133" s="31"/>
      <c r="GE133" s="31"/>
      <c r="GF133" s="31"/>
      <c r="GG133" s="31"/>
      <c r="GH133" s="31"/>
      <c r="GI133" s="31"/>
      <c r="GJ133" s="31"/>
      <c r="GK133" s="31"/>
      <c r="GL133" s="31"/>
      <c r="GM133" s="31"/>
      <c r="GN133" s="31"/>
      <c r="GO133" s="31"/>
      <c r="GP133" s="31"/>
      <c r="GQ133" s="31"/>
      <c r="GR133" s="31"/>
      <c r="GS133" s="31"/>
      <c r="GT133" s="31"/>
      <c r="GU133" s="31"/>
      <c r="GV133" s="31"/>
      <c r="GW133" s="31"/>
      <c r="GX133" s="31"/>
      <c r="GY133" s="31"/>
      <c r="GZ133" s="31"/>
      <c r="HA133" s="31"/>
      <c r="HB133" s="31"/>
      <c r="HC133" s="31"/>
      <c r="HD133" s="31"/>
      <c r="HF133" s="4"/>
      <c r="HG133" s="4"/>
      <c r="HH133" s="4"/>
      <c r="HI133" s="4"/>
      <c r="HJ133" s="4"/>
      <c r="HK133" s="4"/>
      <c r="HL133" s="4"/>
      <c r="HM133" s="4"/>
      <c r="HN133" s="4"/>
      <c r="HO133" s="4"/>
      <c r="HP133" s="4"/>
      <c r="HQ133" s="4"/>
      <c r="HR133" s="4"/>
      <c r="HS133" s="4"/>
      <c r="HT133" s="4"/>
      <c r="HU133" s="4"/>
      <c r="HV133" s="4"/>
      <c r="HW133" s="4"/>
      <c r="HX133" s="4"/>
      <c r="HY133" s="4"/>
      <c r="HZ133" s="4"/>
      <c r="IA133" s="4"/>
      <c r="IB133" s="4"/>
    </row>
    <row r="134" s="32" customFormat="1" ht="60" customHeight="1" spans="1:236">
      <c r="A134" s="64">
        <v>106</v>
      </c>
      <c r="B134" s="57" t="s">
        <v>472</v>
      </c>
      <c r="C134" s="57" t="s">
        <v>473</v>
      </c>
      <c r="D134" s="60" t="s">
        <v>52</v>
      </c>
      <c r="E134" s="60">
        <v>45717</v>
      </c>
      <c r="F134" s="60">
        <v>3000</v>
      </c>
      <c r="G134" s="60">
        <v>10000</v>
      </c>
      <c r="H134" s="60" t="s">
        <v>474</v>
      </c>
      <c r="I134" s="81">
        <v>44378</v>
      </c>
      <c r="J134" s="60" t="s">
        <v>471</v>
      </c>
      <c r="K134" s="60" t="s">
        <v>457</v>
      </c>
      <c r="L134" s="60" t="s">
        <v>318</v>
      </c>
      <c r="M134" s="60" t="s">
        <v>70</v>
      </c>
      <c r="N134" s="83"/>
      <c r="O134" s="83"/>
      <c r="P134" s="83"/>
      <c r="Q134" s="83"/>
      <c r="R134" s="83"/>
      <c r="S134" s="83"/>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F134" s="4"/>
      <c r="HG134" s="4"/>
      <c r="HH134" s="4"/>
      <c r="HI134" s="4"/>
      <c r="HJ134" s="4"/>
      <c r="HK134" s="4"/>
      <c r="HL134" s="4"/>
      <c r="HM134" s="4"/>
      <c r="HN134" s="4"/>
      <c r="HO134" s="4"/>
      <c r="HP134" s="4"/>
      <c r="HQ134" s="4"/>
      <c r="HR134" s="4"/>
      <c r="HS134" s="4"/>
      <c r="HT134" s="4"/>
      <c r="HU134" s="4"/>
      <c r="HV134" s="4"/>
      <c r="HW134" s="4"/>
      <c r="HX134" s="4"/>
      <c r="HY134" s="4"/>
      <c r="HZ134" s="4"/>
      <c r="IA134" s="4"/>
      <c r="IB134" s="4"/>
    </row>
    <row r="135" s="32" customFormat="1" ht="74" customHeight="1" spans="1:236">
      <c r="A135" s="64">
        <v>107</v>
      </c>
      <c r="B135" s="57" t="s">
        <v>475</v>
      </c>
      <c r="C135" s="57" t="s">
        <v>476</v>
      </c>
      <c r="D135" s="58" t="s">
        <v>25</v>
      </c>
      <c r="E135" s="58">
        <v>80000</v>
      </c>
      <c r="F135" s="58">
        <v>48000</v>
      </c>
      <c r="G135" s="96">
        <v>20000</v>
      </c>
      <c r="H135" s="96" t="s">
        <v>477</v>
      </c>
      <c r="I135" s="81">
        <v>43862</v>
      </c>
      <c r="J135" s="60" t="s">
        <v>478</v>
      </c>
      <c r="K135" s="60" t="s">
        <v>457</v>
      </c>
      <c r="L135" s="60" t="s">
        <v>99</v>
      </c>
      <c r="M135" s="60" t="s">
        <v>70</v>
      </c>
      <c r="N135" s="83"/>
      <c r="O135" s="83"/>
      <c r="P135" s="83"/>
      <c r="Q135" s="83"/>
      <c r="R135" s="83"/>
      <c r="S135" s="83"/>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c r="EV135" s="31"/>
      <c r="EW135" s="31"/>
      <c r="EX135" s="31"/>
      <c r="EY135" s="31"/>
      <c r="EZ135" s="31"/>
      <c r="FA135" s="31"/>
      <c r="FB135" s="31"/>
      <c r="FC135" s="31"/>
      <c r="FD135" s="31"/>
      <c r="FE135" s="31"/>
      <c r="FF135" s="31"/>
      <c r="FG135" s="31"/>
      <c r="FH135" s="31"/>
      <c r="FI135" s="31"/>
      <c r="FJ135" s="31"/>
      <c r="FK135" s="31"/>
      <c r="FL135" s="31"/>
      <c r="FM135" s="31"/>
      <c r="FN135" s="31"/>
      <c r="FO135" s="31"/>
      <c r="FP135" s="31"/>
      <c r="FQ135" s="31"/>
      <c r="FR135" s="31"/>
      <c r="FS135" s="31"/>
      <c r="FT135" s="31"/>
      <c r="FU135" s="31"/>
      <c r="FV135" s="31"/>
      <c r="FW135" s="31"/>
      <c r="FX135" s="31"/>
      <c r="FY135" s="31"/>
      <c r="FZ135" s="31"/>
      <c r="GA135" s="31"/>
      <c r="GB135" s="31"/>
      <c r="GC135" s="31"/>
      <c r="GD135" s="31"/>
      <c r="GE135" s="31"/>
      <c r="GF135" s="31"/>
      <c r="GG135" s="31"/>
      <c r="GH135" s="31"/>
      <c r="GI135" s="31"/>
      <c r="GJ135" s="31"/>
      <c r="GK135" s="31"/>
      <c r="GL135" s="31"/>
      <c r="GM135" s="31"/>
      <c r="GN135" s="31"/>
      <c r="GO135" s="31"/>
      <c r="GP135" s="31"/>
      <c r="GQ135" s="31"/>
      <c r="GR135" s="31"/>
      <c r="GS135" s="31"/>
      <c r="GT135" s="31"/>
      <c r="GU135" s="31"/>
      <c r="GV135" s="31"/>
      <c r="GW135" s="31"/>
      <c r="GX135" s="31"/>
      <c r="GY135" s="31"/>
      <c r="GZ135" s="31"/>
      <c r="HA135" s="31"/>
      <c r="HB135" s="31"/>
      <c r="HC135" s="31"/>
      <c r="HD135" s="31"/>
      <c r="HF135" s="4"/>
      <c r="HG135" s="4"/>
      <c r="HH135" s="4"/>
      <c r="HI135" s="4"/>
      <c r="HJ135" s="4"/>
      <c r="HK135" s="4"/>
      <c r="HL135" s="4"/>
      <c r="HM135" s="4"/>
      <c r="HN135" s="4"/>
      <c r="HO135" s="4"/>
      <c r="HP135" s="4"/>
      <c r="HQ135" s="4"/>
      <c r="HR135" s="4"/>
      <c r="HS135" s="4"/>
      <c r="HT135" s="4"/>
      <c r="HU135" s="4"/>
      <c r="HV135" s="4"/>
      <c r="HW135" s="4"/>
      <c r="HX135" s="4"/>
      <c r="HY135" s="4"/>
      <c r="HZ135" s="4"/>
      <c r="IA135" s="4"/>
      <c r="IB135" s="4"/>
    </row>
    <row r="136" s="32" customFormat="1" ht="77" customHeight="1" spans="1:236">
      <c r="A136" s="64">
        <v>108</v>
      </c>
      <c r="B136" s="57" t="s">
        <v>479</v>
      </c>
      <c r="C136" s="57" t="s">
        <v>480</v>
      </c>
      <c r="D136" s="58" t="s">
        <v>145</v>
      </c>
      <c r="E136" s="58">
        <v>22000</v>
      </c>
      <c r="F136" s="58">
        <v>10000</v>
      </c>
      <c r="G136" s="96">
        <v>12000</v>
      </c>
      <c r="H136" s="96" t="s">
        <v>481</v>
      </c>
      <c r="I136" s="81">
        <v>44317</v>
      </c>
      <c r="J136" s="60" t="s">
        <v>482</v>
      </c>
      <c r="K136" s="60" t="s">
        <v>457</v>
      </c>
      <c r="L136" s="60" t="s">
        <v>135</v>
      </c>
      <c r="M136" s="60" t="s">
        <v>70</v>
      </c>
      <c r="N136" s="83"/>
      <c r="O136" s="83"/>
      <c r="P136" s="83"/>
      <c r="Q136" s="83"/>
      <c r="R136" s="83"/>
      <c r="S136" s="83"/>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1"/>
      <c r="FJ136" s="31"/>
      <c r="FK136" s="31"/>
      <c r="FL136" s="31"/>
      <c r="FM136" s="31"/>
      <c r="FN136" s="31"/>
      <c r="FO136" s="31"/>
      <c r="FP136" s="31"/>
      <c r="FQ136" s="31"/>
      <c r="FR136" s="31"/>
      <c r="FS136" s="31"/>
      <c r="FT136" s="31"/>
      <c r="FU136" s="31"/>
      <c r="FV136" s="31"/>
      <c r="FW136" s="31"/>
      <c r="FX136" s="31"/>
      <c r="FY136" s="31"/>
      <c r="FZ136" s="31"/>
      <c r="GA136" s="31"/>
      <c r="GB136" s="31"/>
      <c r="GC136" s="31"/>
      <c r="GD136" s="31"/>
      <c r="GE136" s="31"/>
      <c r="GF136" s="31"/>
      <c r="GG136" s="31"/>
      <c r="GH136" s="31"/>
      <c r="GI136" s="31"/>
      <c r="GJ136" s="31"/>
      <c r="GK136" s="31"/>
      <c r="GL136" s="31"/>
      <c r="GM136" s="31"/>
      <c r="GN136" s="31"/>
      <c r="GO136" s="31"/>
      <c r="GP136" s="31"/>
      <c r="GQ136" s="31"/>
      <c r="GR136" s="31"/>
      <c r="GS136" s="31"/>
      <c r="GT136" s="31"/>
      <c r="GU136" s="31"/>
      <c r="GV136" s="31"/>
      <c r="GW136" s="31"/>
      <c r="GX136" s="31"/>
      <c r="GY136" s="31"/>
      <c r="GZ136" s="31"/>
      <c r="HA136" s="31"/>
      <c r="HB136" s="31"/>
      <c r="HC136" s="31"/>
      <c r="HD136" s="31"/>
      <c r="HF136" s="4"/>
      <c r="HG136" s="4"/>
      <c r="HH136" s="4"/>
      <c r="HI136" s="4"/>
      <c r="HJ136" s="4"/>
      <c r="HK136" s="4"/>
      <c r="HL136" s="4"/>
      <c r="HM136" s="4"/>
      <c r="HN136" s="4"/>
      <c r="HO136" s="4"/>
      <c r="HP136" s="4"/>
      <c r="HQ136" s="4"/>
      <c r="HR136" s="4"/>
      <c r="HS136" s="4"/>
      <c r="HT136" s="4"/>
      <c r="HU136" s="4"/>
      <c r="HV136" s="4"/>
      <c r="HW136" s="4"/>
      <c r="HX136" s="4"/>
      <c r="HY136" s="4"/>
      <c r="HZ136" s="4"/>
      <c r="IA136" s="4"/>
      <c r="IB136" s="4"/>
    </row>
    <row r="137" s="32" customFormat="1" ht="87" customHeight="1" spans="1:236">
      <c r="A137" s="64">
        <v>109</v>
      </c>
      <c r="B137" s="57" t="s">
        <v>483</v>
      </c>
      <c r="C137" s="57" t="s">
        <v>484</v>
      </c>
      <c r="D137" s="58" t="s">
        <v>145</v>
      </c>
      <c r="E137" s="58">
        <v>15000</v>
      </c>
      <c r="F137" s="58">
        <v>3000</v>
      </c>
      <c r="G137" s="60">
        <v>12000</v>
      </c>
      <c r="H137" s="96" t="s">
        <v>481</v>
      </c>
      <c r="I137" s="81">
        <v>44409</v>
      </c>
      <c r="J137" s="60" t="s">
        <v>485</v>
      </c>
      <c r="K137" s="60" t="s">
        <v>457</v>
      </c>
      <c r="L137" s="60" t="s">
        <v>135</v>
      </c>
      <c r="M137" s="60" t="s">
        <v>70</v>
      </c>
      <c r="N137" s="83"/>
      <c r="O137" s="83"/>
      <c r="P137" s="83"/>
      <c r="Q137" s="83"/>
      <c r="R137" s="83"/>
      <c r="S137" s="83"/>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c r="FJ137" s="31"/>
      <c r="FK137" s="31"/>
      <c r="FL137" s="31"/>
      <c r="FM137" s="31"/>
      <c r="FN137" s="31"/>
      <c r="FO137" s="31"/>
      <c r="FP137" s="31"/>
      <c r="FQ137" s="31"/>
      <c r="FR137" s="31"/>
      <c r="FS137" s="31"/>
      <c r="FT137" s="31"/>
      <c r="FU137" s="31"/>
      <c r="FV137" s="31"/>
      <c r="FW137" s="31"/>
      <c r="FX137" s="31"/>
      <c r="FY137" s="31"/>
      <c r="FZ137" s="31"/>
      <c r="GA137" s="31"/>
      <c r="GB137" s="31"/>
      <c r="GC137" s="31"/>
      <c r="GD137" s="31"/>
      <c r="GE137" s="31"/>
      <c r="GF137" s="31"/>
      <c r="GG137" s="31"/>
      <c r="GH137" s="31"/>
      <c r="GI137" s="31"/>
      <c r="GJ137" s="31"/>
      <c r="GK137" s="31"/>
      <c r="GL137" s="31"/>
      <c r="GM137" s="31"/>
      <c r="GN137" s="31"/>
      <c r="GO137" s="31"/>
      <c r="GP137" s="31"/>
      <c r="GQ137" s="31"/>
      <c r="GR137" s="31"/>
      <c r="GS137" s="31"/>
      <c r="GT137" s="31"/>
      <c r="GU137" s="31"/>
      <c r="GV137" s="31"/>
      <c r="GW137" s="31"/>
      <c r="GX137" s="31"/>
      <c r="GY137" s="31"/>
      <c r="GZ137" s="31"/>
      <c r="HA137" s="31"/>
      <c r="HB137" s="31"/>
      <c r="HC137" s="31"/>
      <c r="HD137" s="31"/>
      <c r="HF137" s="4"/>
      <c r="HG137" s="4"/>
      <c r="HH137" s="4"/>
      <c r="HI137" s="4"/>
      <c r="HJ137" s="4"/>
      <c r="HK137" s="4"/>
      <c r="HL137" s="4"/>
      <c r="HM137" s="4"/>
      <c r="HN137" s="4"/>
      <c r="HO137" s="4"/>
      <c r="HP137" s="4"/>
      <c r="HQ137" s="4"/>
      <c r="HR137" s="4"/>
      <c r="HS137" s="4"/>
      <c r="HT137" s="4"/>
      <c r="HU137" s="4"/>
      <c r="HV137" s="4"/>
      <c r="HW137" s="4"/>
      <c r="HX137" s="4"/>
      <c r="HY137" s="4"/>
      <c r="HZ137" s="4"/>
      <c r="IA137" s="4"/>
      <c r="IB137" s="4"/>
    </row>
    <row r="138" s="32" customFormat="1" ht="67" customHeight="1" spans="1:236">
      <c r="A138" s="64">
        <v>110</v>
      </c>
      <c r="B138" s="57" t="s">
        <v>486</v>
      </c>
      <c r="C138" s="57" t="s">
        <v>487</v>
      </c>
      <c r="D138" s="58" t="s">
        <v>52</v>
      </c>
      <c r="E138" s="58">
        <v>25000</v>
      </c>
      <c r="F138" s="58">
        <v>1000</v>
      </c>
      <c r="G138" s="58">
        <v>10000</v>
      </c>
      <c r="H138" s="58" t="s">
        <v>488</v>
      </c>
      <c r="I138" s="81">
        <v>44470</v>
      </c>
      <c r="J138" s="60" t="s">
        <v>489</v>
      </c>
      <c r="K138" s="60" t="s">
        <v>457</v>
      </c>
      <c r="L138" s="60" t="s">
        <v>135</v>
      </c>
      <c r="M138" s="60" t="s">
        <v>70</v>
      </c>
      <c r="N138" s="83"/>
      <c r="O138" s="83"/>
      <c r="P138" s="83"/>
      <c r="Q138" s="83"/>
      <c r="R138" s="83"/>
      <c r="S138" s="83"/>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c r="EY138" s="31"/>
      <c r="EZ138" s="31"/>
      <c r="FA138" s="31"/>
      <c r="FB138" s="31"/>
      <c r="FC138" s="31"/>
      <c r="FD138" s="31"/>
      <c r="FE138" s="31"/>
      <c r="FF138" s="31"/>
      <c r="FG138" s="31"/>
      <c r="FH138" s="31"/>
      <c r="FI138" s="31"/>
      <c r="FJ138" s="31"/>
      <c r="FK138" s="31"/>
      <c r="FL138" s="31"/>
      <c r="FM138" s="31"/>
      <c r="FN138" s="31"/>
      <c r="FO138" s="31"/>
      <c r="FP138" s="31"/>
      <c r="FQ138" s="31"/>
      <c r="FR138" s="31"/>
      <c r="FS138" s="31"/>
      <c r="FT138" s="31"/>
      <c r="FU138" s="31"/>
      <c r="FV138" s="31"/>
      <c r="FW138" s="31"/>
      <c r="FX138" s="31"/>
      <c r="FY138" s="31"/>
      <c r="FZ138" s="31"/>
      <c r="GA138" s="31"/>
      <c r="GB138" s="31"/>
      <c r="GC138" s="31"/>
      <c r="GD138" s="31"/>
      <c r="GE138" s="31"/>
      <c r="GF138" s="31"/>
      <c r="GG138" s="31"/>
      <c r="GH138" s="31"/>
      <c r="GI138" s="31"/>
      <c r="GJ138" s="31"/>
      <c r="GK138" s="31"/>
      <c r="GL138" s="31"/>
      <c r="GM138" s="31"/>
      <c r="GN138" s="31"/>
      <c r="GO138" s="31"/>
      <c r="GP138" s="31"/>
      <c r="GQ138" s="31"/>
      <c r="GR138" s="31"/>
      <c r="GS138" s="31"/>
      <c r="GT138" s="31"/>
      <c r="GU138" s="31"/>
      <c r="GV138" s="31"/>
      <c r="GW138" s="31"/>
      <c r="GX138" s="31"/>
      <c r="GY138" s="31"/>
      <c r="GZ138" s="31"/>
      <c r="HA138" s="31"/>
      <c r="HB138" s="31"/>
      <c r="HC138" s="31"/>
      <c r="HD138" s="31"/>
      <c r="HF138" s="4"/>
      <c r="HG138" s="4"/>
      <c r="HH138" s="4"/>
      <c r="HI138" s="4"/>
      <c r="HJ138" s="4"/>
      <c r="HK138" s="4"/>
      <c r="HL138" s="4"/>
      <c r="HM138" s="4"/>
      <c r="HN138" s="4"/>
      <c r="HO138" s="4"/>
      <c r="HP138" s="4"/>
      <c r="HQ138" s="4"/>
      <c r="HR138" s="4"/>
      <c r="HS138" s="4"/>
      <c r="HT138" s="4"/>
      <c r="HU138" s="4"/>
      <c r="HV138" s="4"/>
      <c r="HW138" s="4"/>
      <c r="HX138" s="4"/>
      <c r="HY138" s="4"/>
      <c r="HZ138" s="4"/>
      <c r="IA138" s="4"/>
      <c r="IB138" s="4"/>
    </row>
    <row r="139" s="32" customFormat="1" ht="74" customHeight="1" spans="1:236">
      <c r="A139" s="64">
        <v>111</v>
      </c>
      <c r="B139" s="57" t="s">
        <v>490</v>
      </c>
      <c r="C139" s="57" t="s">
        <v>491</v>
      </c>
      <c r="D139" s="58" t="s">
        <v>65</v>
      </c>
      <c r="E139" s="58">
        <v>20000</v>
      </c>
      <c r="F139" s="58">
        <v>2000</v>
      </c>
      <c r="G139" s="58">
        <v>10000</v>
      </c>
      <c r="H139" s="58" t="s">
        <v>492</v>
      </c>
      <c r="I139" s="81">
        <v>44440</v>
      </c>
      <c r="J139" s="60" t="s">
        <v>493</v>
      </c>
      <c r="K139" s="60" t="s">
        <v>457</v>
      </c>
      <c r="L139" s="60" t="s">
        <v>135</v>
      </c>
      <c r="M139" s="60" t="s">
        <v>70</v>
      </c>
      <c r="N139" s="83"/>
      <c r="O139" s="83"/>
      <c r="P139" s="83"/>
      <c r="Q139" s="83"/>
      <c r="R139" s="83"/>
      <c r="S139" s="83"/>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c r="EY139" s="31"/>
      <c r="EZ139" s="31"/>
      <c r="FA139" s="31"/>
      <c r="FB139" s="31"/>
      <c r="FC139" s="31"/>
      <c r="FD139" s="31"/>
      <c r="FE139" s="31"/>
      <c r="FF139" s="31"/>
      <c r="FG139" s="31"/>
      <c r="FH139" s="31"/>
      <c r="FI139" s="31"/>
      <c r="FJ139" s="31"/>
      <c r="FK139" s="31"/>
      <c r="FL139" s="31"/>
      <c r="FM139" s="31"/>
      <c r="FN139" s="31"/>
      <c r="FO139" s="31"/>
      <c r="FP139" s="31"/>
      <c r="FQ139" s="31"/>
      <c r="FR139" s="31"/>
      <c r="FS139" s="31"/>
      <c r="FT139" s="31"/>
      <c r="FU139" s="31"/>
      <c r="FV139" s="31"/>
      <c r="FW139" s="31"/>
      <c r="FX139" s="31"/>
      <c r="FY139" s="31"/>
      <c r="FZ139" s="31"/>
      <c r="GA139" s="31"/>
      <c r="GB139" s="31"/>
      <c r="GC139" s="31"/>
      <c r="GD139" s="31"/>
      <c r="GE139" s="31"/>
      <c r="GF139" s="31"/>
      <c r="GG139" s="31"/>
      <c r="GH139" s="31"/>
      <c r="GI139" s="31"/>
      <c r="GJ139" s="31"/>
      <c r="GK139" s="31"/>
      <c r="GL139" s="31"/>
      <c r="GM139" s="31"/>
      <c r="GN139" s="31"/>
      <c r="GO139" s="31"/>
      <c r="GP139" s="31"/>
      <c r="GQ139" s="31"/>
      <c r="GR139" s="31"/>
      <c r="GS139" s="31"/>
      <c r="GT139" s="31"/>
      <c r="GU139" s="31"/>
      <c r="GV139" s="31"/>
      <c r="GW139" s="31"/>
      <c r="GX139" s="31"/>
      <c r="GY139" s="31"/>
      <c r="GZ139" s="31"/>
      <c r="HA139" s="31"/>
      <c r="HB139" s="31"/>
      <c r="HC139" s="31"/>
      <c r="HD139" s="31"/>
      <c r="HF139" s="4"/>
      <c r="HG139" s="4"/>
      <c r="HH139" s="4"/>
      <c r="HI139" s="4"/>
      <c r="HJ139" s="4"/>
      <c r="HK139" s="4"/>
      <c r="HL139" s="4"/>
      <c r="HM139" s="4"/>
      <c r="HN139" s="4"/>
      <c r="HO139" s="4"/>
      <c r="HP139" s="4"/>
      <c r="HQ139" s="4"/>
      <c r="HR139" s="4"/>
      <c r="HS139" s="4"/>
      <c r="HT139" s="4"/>
      <c r="HU139" s="4"/>
      <c r="HV139" s="4"/>
      <c r="HW139" s="4"/>
      <c r="HX139" s="4"/>
      <c r="HY139" s="4"/>
      <c r="HZ139" s="4"/>
      <c r="IA139" s="4"/>
      <c r="IB139" s="4"/>
    </row>
    <row r="140" s="32" customFormat="1" ht="126" customHeight="1" spans="1:236">
      <c r="A140" s="64">
        <v>112</v>
      </c>
      <c r="B140" s="57" t="s">
        <v>494</v>
      </c>
      <c r="C140" s="57" t="s">
        <v>495</v>
      </c>
      <c r="D140" s="58" t="s">
        <v>496</v>
      </c>
      <c r="E140" s="58">
        <v>101610</v>
      </c>
      <c r="F140" s="58">
        <v>20000</v>
      </c>
      <c r="G140" s="96">
        <v>6000</v>
      </c>
      <c r="H140" s="96" t="s">
        <v>497</v>
      </c>
      <c r="I140" s="81">
        <v>43497</v>
      </c>
      <c r="J140" s="60" t="s">
        <v>498</v>
      </c>
      <c r="K140" s="60" t="s">
        <v>457</v>
      </c>
      <c r="L140" s="60" t="s">
        <v>180</v>
      </c>
      <c r="M140" s="60" t="s">
        <v>70</v>
      </c>
      <c r="N140" s="83"/>
      <c r="O140" s="83"/>
      <c r="P140" s="83"/>
      <c r="Q140" s="83"/>
      <c r="R140" s="83"/>
      <c r="S140" s="83"/>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F140" s="4"/>
      <c r="HG140" s="4"/>
      <c r="HH140" s="4"/>
      <c r="HI140" s="4"/>
      <c r="HJ140" s="4"/>
      <c r="HK140" s="4"/>
      <c r="HL140" s="4"/>
      <c r="HM140" s="4"/>
      <c r="HN140" s="4"/>
      <c r="HO140" s="4"/>
      <c r="HP140" s="4"/>
      <c r="HQ140" s="4"/>
      <c r="HR140" s="4"/>
      <c r="HS140" s="4"/>
      <c r="HT140" s="4"/>
      <c r="HU140" s="4"/>
      <c r="HV140" s="4"/>
      <c r="HW140" s="4"/>
      <c r="HX140" s="4"/>
      <c r="HY140" s="4"/>
      <c r="HZ140" s="4"/>
      <c r="IA140" s="4"/>
      <c r="IB140" s="4"/>
    </row>
    <row r="141" s="32" customFormat="1" ht="90" customHeight="1" spans="1:236">
      <c r="A141" s="64">
        <v>113</v>
      </c>
      <c r="B141" s="57" t="s">
        <v>499</v>
      </c>
      <c r="C141" s="57" t="s">
        <v>500</v>
      </c>
      <c r="D141" s="58" t="s">
        <v>123</v>
      </c>
      <c r="E141" s="58">
        <v>48279</v>
      </c>
      <c r="F141" s="58">
        <v>34000</v>
      </c>
      <c r="G141" s="58">
        <v>8000</v>
      </c>
      <c r="H141" s="58" t="s">
        <v>501</v>
      </c>
      <c r="I141" s="81">
        <v>43922</v>
      </c>
      <c r="J141" s="60" t="s">
        <v>502</v>
      </c>
      <c r="K141" s="60" t="s">
        <v>457</v>
      </c>
      <c r="L141" s="60" t="s">
        <v>180</v>
      </c>
      <c r="M141" s="60" t="s">
        <v>70</v>
      </c>
      <c r="N141" s="83"/>
      <c r="O141" s="83"/>
      <c r="P141" s="83"/>
      <c r="Q141" s="83"/>
      <c r="R141" s="83"/>
      <c r="S141" s="83"/>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F141" s="4"/>
      <c r="HG141" s="4"/>
      <c r="HH141" s="4"/>
      <c r="HI141" s="4"/>
      <c r="HJ141" s="4"/>
      <c r="HK141" s="4"/>
      <c r="HL141" s="4"/>
      <c r="HM141" s="4"/>
      <c r="HN141" s="4"/>
      <c r="HO141" s="4"/>
      <c r="HP141" s="4"/>
      <c r="HQ141" s="4"/>
      <c r="HR141" s="4"/>
      <c r="HS141" s="4"/>
      <c r="HT141" s="4"/>
      <c r="HU141" s="4"/>
      <c r="HV141" s="4"/>
      <c r="HW141" s="4"/>
      <c r="HX141" s="4"/>
      <c r="HY141" s="4"/>
      <c r="HZ141" s="4"/>
      <c r="IA141" s="4"/>
      <c r="IB141" s="4"/>
    </row>
    <row r="142" s="32" customFormat="1" ht="78" customHeight="1" spans="1:236">
      <c r="A142" s="64">
        <v>114</v>
      </c>
      <c r="B142" s="57" t="s">
        <v>503</v>
      </c>
      <c r="C142" s="57" t="s">
        <v>504</v>
      </c>
      <c r="D142" s="58" t="s">
        <v>123</v>
      </c>
      <c r="E142" s="58">
        <v>25840</v>
      </c>
      <c r="F142" s="58">
        <v>10000</v>
      </c>
      <c r="G142" s="60">
        <v>8000</v>
      </c>
      <c r="H142" s="60" t="s">
        <v>505</v>
      </c>
      <c r="I142" s="81">
        <v>44013</v>
      </c>
      <c r="J142" s="60" t="s">
        <v>506</v>
      </c>
      <c r="K142" s="60" t="s">
        <v>457</v>
      </c>
      <c r="L142" s="60" t="s">
        <v>443</v>
      </c>
      <c r="M142" s="60" t="s">
        <v>70</v>
      </c>
      <c r="N142" s="83"/>
      <c r="O142" s="83"/>
      <c r="P142" s="83"/>
      <c r="Q142" s="83"/>
      <c r="R142" s="83"/>
      <c r="S142" s="83"/>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c r="FJ142" s="31"/>
      <c r="FK142" s="31"/>
      <c r="FL142" s="31"/>
      <c r="FM142" s="31"/>
      <c r="FN142" s="31"/>
      <c r="FO142" s="31"/>
      <c r="FP142" s="31"/>
      <c r="FQ142" s="31"/>
      <c r="FR142" s="31"/>
      <c r="FS142" s="31"/>
      <c r="FT142" s="31"/>
      <c r="FU142" s="31"/>
      <c r="FV142" s="31"/>
      <c r="FW142" s="31"/>
      <c r="FX142" s="31"/>
      <c r="FY142" s="31"/>
      <c r="FZ142" s="31"/>
      <c r="GA142" s="31"/>
      <c r="GB142" s="31"/>
      <c r="GC142" s="31"/>
      <c r="GD142" s="31"/>
      <c r="GE142" s="31"/>
      <c r="GF142" s="31"/>
      <c r="GG142" s="31"/>
      <c r="GH142" s="31"/>
      <c r="GI142" s="31"/>
      <c r="GJ142" s="31"/>
      <c r="GK142" s="31"/>
      <c r="GL142" s="31"/>
      <c r="GM142" s="31"/>
      <c r="GN142" s="31"/>
      <c r="GO142" s="31"/>
      <c r="GP142" s="31"/>
      <c r="GQ142" s="31"/>
      <c r="GR142" s="31"/>
      <c r="GS142" s="31"/>
      <c r="GT142" s="31"/>
      <c r="GU142" s="31"/>
      <c r="GV142" s="31"/>
      <c r="GW142" s="31"/>
      <c r="GX142" s="31"/>
      <c r="GY142" s="31"/>
      <c r="GZ142" s="31"/>
      <c r="HA142" s="31"/>
      <c r="HB142" s="31"/>
      <c r="HC142" s="31"/>
      <c r="HD142" s="31"/>
      <c r="HF142" s="4"/>
      <c r="HG142" s="4"/>
      <c r="HH142" s="4"/>
      <c r="HI142" s="4"/>
      <c r="HJ142" s="4"/>
      <c r="HK142" s="4"/>
      <c r="HL142" s="4"/>
      <c r="HM142" s="4"/>
      <c r="HN142" s="4"/>
      <c r="HO142" s="4"/>
      <c r="HP142" s="4"/>
      <c r="HQ142" s="4"/>
      <c r="HR142" s="4"/>
      <c r="HS142" s="4"/>
      <c r="HT142" s="4"/>
      <c r="HU142" s="4"/>
      <c r="HV142" s="4"/>
      <c r="HW142" s="4"/>
      <c r="HX142" s="4"/>
      <c r="HY142" s="4"/>
      <c r="HZ142" s="4"/>
      <c r="IA142" s="4"/>
      <c r="IB142" s="4"/>
    </row>
    <row r="143" s="32" customFormat="1" ht="83" customHeight="1" spans="1:236">
      <c r="A143" s="64">
        <v>115</v>
      </c>
      <c r="B143" s="97" t="s">
        <v>507</v>
      </c>
      <c r="C143" s="97" t="s">
        <v>508</v>
      </c>
      <c r="D143" s="98" t="s">
        <v>65</v>
      </c>
      <c r="E143" s="98">
        <v>9995</v>
      </c>
      <c r="F143" s="98">
        <v>2000</v>
      </c>
      <c r="G143" s="98">
        <v>5000</v>
      </c>
      <c r="H143" s="98" t="s">
        <v>509</v>
      </c>
      <c r="I143" s="81">
        <v>44409</v>
      </c>
      <c r="J143" s="98" t="s">
        <v>510</v>
      </c>
      <c r="K143" s="60" t="s">
        <v>457</v>
      </c>
      <c r="L143" s="60" t="s">
        <v>86</v>
      </c>
      <c r="M143" s="60" t="s">
        <v>70</v>
      </c>
      <c r="N143" s="83"/>
      <c r="O143" s="83"/>
      <c r="P143" s="83"/>
      <c r="Q143" s="83"/>
      <c r="R143" s="83"/>
      <c r="S143" s="83"/>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c r="EO143" s="31"/>
      <c r="EP143" s="31"/>
      <c r="EQ143" s="31"/>
      <c r="ER143" s="31"/>
      <c r="ES143" s="31"/>
      <c r="ET143" s="31"/>
      <c r="EU143" s="31"/>
      <c r="EV143" s="31"/>
      <c r="EW143" s="31"/>
      <c r="EX143" s="31"/>
      <c r="EY143" s="31"/>
      <c r="EZ143" s="31"/>
      <c r="FA143" s="31"/>
      <c r="FB143" s="31"/>
      <c r="FC143" s="31"/>
      <c r="FD143" s="31"/>
      <c r="FE143" s="31"/>
      <c r="FF143" s="31"/>
      <c r="FG143" s="31"/>
      <c r="FH143" s="31"/>
      <c r="FI143" s="31"/>
      <c r="FJ143" s="31"/>
      <c r="FK143" s="31"/>
      <c r="FL143" s="31"/>
      <c r="FM143" s="31"/>
      <c r="FN143" s="31"/>
      <c r="FO143" s="31"/>
      <c r="FP143" s="31"/>
      <c r="FQ143" s="31"/>
      <c r="FR143" s="31"/>
      <c r="FS143" s="31"/>
      <c r="FT143" s="31"/>
      <c r="FU143" s="31"/>
      <c r="FV143" s="31"/>
      <c r="FW143" s="31"/>
      <c r="FX143" s="31"/>
      <c r="FY143" s="31"/>
      <c r="FZ143" s="31"/>
      <c r="GA143" s="31"/>
      <c r="GB143" s="31"/>
      <c r="GC143" s="31"/>
      <c r="GD143" s="31"/>
      <c r="GE143" s="31"/>
      <c r="GF143" s="31"/>
      <c r="GG143" s="31"/>
      <c r="GH143" s="31"/>
      <c r="GI143" s="31"/>
      <c r="GJ143" s="31"/>
      <c r="GK143" s="31"/>
      <c r="GL143" s="31"/>
      <c r="GM143" s="31"/>
      <c r="GN143" s="31"/>
      <c r="GO143" s="31"/>
      <c r="GP143" s="31"/>
      <c r="GQ143" s="31"/>
      <c r="GR143" s="31"/>
      <c r="GS143" s="31"/>
      <c r="GT143" s="31"/>
      <c r="GU143" s="31"/>
      <c r="GV143" s="31"/>
      <c r="GW143" s="31"/>
      <c r="GX143" s="31"/>
      <c r="GY143" s="31"/>
      <c r="GZ143" s="31"/>
      <c r="HA143" s="31"/>
      <c r="HB143" s="31"/>
      <c r="HC143" s="31"/>
      <c r="HD143" s="31"/>
      <c r="HF143" s="4"/>
      <c r="HG143" s="4"/>
      <c r="HH143" s="4"/>
      <c r="HI143" s="4"/>
      <c r="HJ143" s="4"/>
      <c r="HK143" s="4"/>
      <c r="HL143" s="4"/>
      <c r="HM143" s="4"/>
      <c r="HN143" s="4"/>
      <c r="HO143" s="4"/>
      <c r="HP143" s="4"/>
      <c r="HQ143" s="4"/>
      <c r="HR143" s="4"/>
      <c r="HS143" s="4"/>
      <c r="HT143" s="4"/>
      <c r="HU143" s="4"/>
      <c r="HV143" s="4"/>
      <c r="HW143" s="4"/>
      <c r="HX143" s="4"/>
      <c r="HY143" s="4"/>
      <c r="HZ143" s="4"/>
      <c r="IA143" s="4"/>
      <c r="IB143" s="4"/>
    </row>
    <row r="144" s="32" customFormat="1" ht="20" customHeight="1" spans="1:236">
      <c r="A144" s="55"/>
      <c r="B144" s="61" t="s">
        <v>511</v>
      </c>
      <c r="C144" s="62"/>
      <c r="D144" s="59"/>
      <c r="E144" s="59">
        <f t="shared" ref="E144:G144" si="18">SUM(E145:E152)</f>
        <v>653127</v>
      </c>
      <c r="F144" s="59">
        <f t="shared" si="18"/>
        <v>0</v>
      </c>
      <c r="G144" s="59">
        <f t="shared" si="18"/>
        <v>92000</v>
      </c>
      <c r="H144" s="59"/>
      <c r="I144" s="77"/>
      <c r="J144" s="60"/>
      <c r="K144" s="60"/>
      <c r="L144" s="60"/>
      <c r="M144" s="60"/>
      <c r="N144" s="83"/>
      <c r="O144" s="83"/>
      <c r="P144" s="83"/>
      <c r="Q144" s="83"/>
      <c r="R144" s="83"/>
      <c r="S144" s="83"/>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31"/>
      <c r="EX144" s="31"/>
      <c r="EY144" s="31"/>
      <c r="EZ144" s="31"/>
      <c r="FA144" s="31"/>
      <c r="FB144" s="31"/>
      <c r="FC144" s="31"/>
      <c r="FD144" s="31"/>
      <c r="FE144" s="31"/>
      <c r="FF144" s="31"/>
      <c r="FG144" s="31"/>
      <c r="FH144" s="31"/>
      <c r="FI144" s="31"/>
      <c r="FJ144" s="31"/>
      <c r="FK144" s="31"/>
      <c r="FL144" s="31"/>
      <c r="FM144" s="31"/>
      <c r="FN144" s="31"/>
      <c r="FO144" s="31"/>
      <c r="FP144" s="31"/>
      <c r="FQ144" s="31"/>
      <c r="FR144" s="31"/>
      <c r="FS144" s="31"/>
      <c r="FT144" s="31"/>
      <c r="FU144" s="31"/>
      <c r="FV144" s="31"/>
      <c r="FW144" s="31"/>
      <c r="FX144" s="31"/>
      <c r="FY144" s="31"/>
      <c r="FZ144" s="31"/>
      <c r="GA144" s="31"/>
      <c r="GB144" s="31"/>
      <c r="GC144" s="31"/>
      <c r="GD144" s="31"/>
      <c r="GE144" s="31"/>
      <c r="GF144" s="31"/>
      <c r="GG144" s="31"/>
      <c r="GH144" s="31"/>
      <c r="GI144" s="31"/>
      <c r="GJ144" s="31"/>
      <c r="GK144" s="31"/>
      <c r="GL144" s="31"/>
      <c r="GM144" s="31"/>
      <c r="GN144" s="31"/>
      <c r="GO144" s="31"/>
      <c r="GP144" s="31"/>
      <c r="GQ144" s="31"/>
      <c r="GR144" s="31"/>
      <c r="GS144" s="31"/>
      <c r="GT144" s="31"/>
      <c r="GU144" s="31"/>
      <c r="GV144" s="31"/>
      <c r="GW144" s="31"/>
      <c r="GX144" s="31"/>
      <c r="GY144" s="31"/>
      <c r="GZ144" s="31"/>
      <c r="HA144" s="31"/>
      <c r="HB144" s="31"/>
      <c r="HC144" s="31"/>
      <c r="HD144" s="31"/>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row>
    <row r="145" s="32" customFormat="1" ht="90" customHeight="1" spans="1:236">
      <c r="A145" s="64">
        <v>116</v>
      </c>
      <c r="B145" s="57" t="s">
        <v>512</v>
      </c>
      <c r="C145" s="57" t="s">
        <v>513</v>
      </c>
      <c r="D145" s="58" t="s">
        <v>83</v>
      </c>
      <c r="E145" s="58">
        <v>200000</v>
      </c>
      <c r="F145" s="58">
        <v>0</v>
      </c>
      <c r="G145" s="60">
        <v>20000</v>
      </c>
      <c r="H145" s="60" t="s">
        <v>514</v>
      </c>
      <c r="I145" s="78">
        <v>44805</v>
      </c>
      <c r="J145" s="60" t="s">
        <v>515</v>
      </c>
      <c r="K145" s="60" t="s">
        <v>457</v>
      </c>
      <c r="L145" s="60" t="s">
        <v>135</v>
      </c>
      <c r="M145" s="60" t="s">
        <v>30</v>
      </c>
      <c r="N145" s="83"/>
      <c r="O145" s="83"/>
      <c r="P145" s="83"/>
      <c r="Q145" s="83"/>
      <c r="R145" s="83"/>
      <c r="S145" s="83"/>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row>
    <row r="146" s="32" customFormat="1" ht="117" customHeight="1" spans="1:236">
      <c r="A146" s="64">
        <v>117</v>
      </c>
      <c r="B146" s="57" t="s">
        <v>516</v>
      </c>
      <c r="C146" s="57" t="s">
        <v>517</v>
      </c>
      <c r="D146" s="60" t="s">
        <v>74</v>
      </c>
      <c r="E146" s="60">
        <v>93000</v>
      </c>
      <c r="F146" s="58">
        <v>0</v>
      </c>
      <c r="G146" s="60">
        <v>10000</v>
      </c>
      <c r="H146" s="60" t="s">
        <v>518</v>
      </c>
      <c r="I146" s="81">
        <v>44805</v>
      </c>
      <c r="J146" s="60" t="s">
        <v>519</v>
      </c>
      <c r="K146" s="60" t="s">
        <v>457</v>
      </c>
      <c r="L146" s="60" t="s">
        <v>99</v>
      </c>
      <c r="M146" s="60" t="s">
        <v>30</v>
      </c>
      <c r="N146" s="83"/>
      <c r="O146" s="83"/>
      <c r="P146" s="83"/>
      <c r="Q146" s="83"/>
      <c r="R146" s="83"/>
      <c r="S146" s="83"/>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1"/>
      <c r="FH146" s="31"/>
      <c r="FI146" s="31"/>
      <c r="FJ146" s="31"/>
      <c r="FK146" s="31"/>
      <c r="FL146" s="31"/>
      <c r="FM146" s="31"/>
      <c r="FN146" s="31"/>
      <c r="FO146" s="31"/>
      <c r="FP146" s="31"/>
      <c r="FQ146" s="31"/>
      <c r="FR146" s="31"/>
      <c r="FS146" s="31"/>
      <c r="FT146" s="31"/>
      <c r="FU146" s="31"/>
      <c r="FV146" s="31"/>
      <c r="FW146" s="31"/>
      <c r="FX146" s="31"/>
      <c r="FY146" s="31"/>
      <c r="FZ146" s="31"/>
      <c r="GA146" s="31"/>
      <c r="GB146" s="31"/>
      <c r="GC146" s="31"/>
      <c r="GD146" s="31"/>
      <c r="GE146" s="31"/>
      <c r="GF146" s="31"/>
      <c r="GG146" s="31"/>
      <c r="GH146" s="31"/>
      <c r="GI146" s="31"/>
      <c r="GJ146" s="31"/>
      <c r="GK146" s="31"/>
      <c r="GL146" s="31"/>
      <c r="GM146" s="31"/>
      <c r="GN146" s="31"/>
      <c r="GO146" s="31"/>
      <c r="GP146" s="31"/>
      <c r="GQ146" s="31"/>
      <c r="GR146" s="31"/>
      <c r="GS146" s="31"/>
      <c r="GT146" s="31"/>
      <c r="GU146" s="31"/>
      <c r="GV146" s="31"/>
      <c r="GW146" s="31"/>
      <c r="GX146" s="31"/>
      <c r="GY146" s="31"/>
      <c r="GZ146" s="31"/>
      <c r="HA146" s="31"/>
      <c r="HB146" s="31"/>
      <c r="HC146" s="31"/>
      <c r="HD146" s="31"/>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row>
    <row r="147" s="32" customFormat="1" ht="69" customHeight="1" spans="1:236">
      <c r="A147" s="64">
        <v>118</v>
      </c>
      <c r="B147" s="57" t="s">
        <v>520</v>
      </c>
      <c r="C147" s="57" t="s">
        <v>521</v>
      </c>
      <c r="D147" s="60" t="s">
        <v>74</v>
      </c>
      <c r="E147" s="60">
        <v>250000</v>
      </c>
      <c r="F147" s="60">
        <v>0</v>
      </c>
      <c r="G147" s="60">
        <v>20000</v>
      </c>
      <c r="H147" s="60" t="s">
        <v>522</v>
      </c>
      <c r="I147" s="81">
        <v>44713</v>
      </c>
      <c r="J147" s="60" t="s">
        <v>523</v>
      </c>
      <c r="K147" s="60" t="s">
        <v>457</v>
      </c>
      <c r="L147" s="60" t="s">
        <v>193</v>
      </c>
      <c r="M147" s="60" t="s">
        <v>70</v>
      </c>
      <c r="N147" s="83"/>
      <c r="O147" s="83"/>
      <c r="P147" s="83"/>
      <c r="Q147" s="83"/>
      <c r="R147" s="83"/>
      <c r="S147" s="83"/>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c r="EO147" s="31"/>
      <c r="EP147" s="31"/>
      <c r="EQ147" s="31"/>
      <c r="ER147" s="31"/>
      <c r="ES147" s="31"/>
      <c r="ET147" s="31"/>
      <c r="EU147" s="31"/>
      <c r="EV147" s="31"/>
      <c r="EW147" s="31"/>
      <c r="EX147" s="31"/>
      <c r="EY147" s="31"/>
      <c r="EZ147" s="31"/>
      <c r="FA147" s="31"/>
      <c r="FB147" s="31"/>
      <c r="FC147" s="31"/>
      <c r="FD147" s="31"/>
      <c r="FE147" s="31"/>
      <c r="FF147" s="31"/>
      <c r="FG147" s="31"/>
      <c r="FH147" s="31"/>
      <c r="FI147" s="31"/>
      <c r="FJ147" s="31"/>
      <c r="FK147" s="31"/>
      <c r="FL147" s="31"/>
      <c r="FM147" s="31"/>
      <c r="FN147" s="31"/>
      <c r="FO147" s="31"/>
      <c r="FP147" s="31"/>
      <c r="FQ147" s="31"/>
      <c r="FR147" s="31"/>
      <c r="FS147" s="31"/>
      <c r="FT147" s="31"/>
      <c r="FU147" s="31"/>
      <c r="FV147" s="31"/>
      <c r="FW147" s="31"/>
      <c r="FX147" s="31"/>
      <c r="FY147" s="31"/>
      <c r="FZ147" s="31"/>
      <c r="GA147" s="31"/>
      <c r="GB147" s="31"/>
      <c r="GC147" s="31"/>
      <c r="GD147" s="31"/>
      <c r="GE147" s="31"/>
      <c r="GF147" s="31"/>
      <c r="GG147" s="31"/>
      <c r="GH147" s="31"/>
      <c r="GI147" s="31"/>
      <c r="GJ147" s="31"/>
      <c r="GK147" s="31"/>
      <c r="GL147" s="31"/>
      <c r="GM147" s="31"/>
      <c r="GN147" s="31"/>
      <c r="GO147" s="31"/>
      <c r="GP147" s="31"/>
      <c r="GQ147" s="31"/>
      <c r="GR147" s="31"/>
      <c r="GS147" s="31"/>
      <c r="GT147" s="31"/>
      <c r="GU147" s="31"/>
      <c r="GV147" s="31"/>
      <c r="GW147" s="31"/>
      <c r="GX147" s="31"/>
      <c r="GY147" s="31"/>
      <c r="GZ147" s="31"/>
      <c r="HA147" s="31"/>
      <c r="HB147" s="31"/>
      <c r="HC147" s="31"/>
      <c r="HD147" s="31"/>
      <c r="HF147" s="4"/>
      <c r="HG147" s="4"/>
      <c r="HH147" s="4"/>
      <c r="HI147" s="4"/>
      <c r="HJ147" s="4"/>
      <c r="HK147" s="4"/>
      <c r="HL147" s="4"/>
      <c r="HM147" s="4"/>
      <c r="HN147" s="4"/>
      <c r="HO147" s="4"/>
      <c r="HP147" s="4"/>
      <c r="HQ147" s="4"/>
      <c r="HR147" s="4"/>
      <c r="HS147" s="4"/>
      <c r="HT147" s="4"/>
      <c r="HU147" s="4"/>
      <c r="HV147" s="4"/>
      <c r="HW147" s="4"/>
      <c r="HX147" s="4"/>
      <c r="HY147" s="4"/>
      <c r="HZ147" s="4"/>
      <c r="IA147" s="4"/>
      <c r="IB147" s="4"/>
    </row>
    <row r="148" s="32" customFormat="1" ht="85" customHeight="1" spans="1:236">
      <c r="A148" s="64">
        <v>119</v>
      </c>
      <c r="B148" s="57" t="s">
        <v>524</v>
      </c>
      <c r="C148" s="57" t="s">
        <v>525</v>
      </c>
      <c r="D148" s="60" t="s">
        <v>74</v>
      </c>
      <c r="E148" s="60">
        <v>30000</v>
      </c>
      <c r="F148" s="60">
        <v>0</v>
      </c>
      <c r="G148" s="60">
        <v>10000</v>
      </c>
      <c r="H148" s="96" t="s">
        <v>526</v>
      </c>
      <c r="I148" s="81">
        <v>44621</v>
      </c>
      <c r="J148" s="60" t="s">
        <v>527</v>
      </c>
      <c r="K148" s="60" t="s">
        <v>457</v>
      </c>
      <c r="L148" s="60" t="s">
        <v>135</v>
      </c>
      <c r="M148" s="60" t="s">
        <v>70</v>
      </c>
      <c r="N148" s="83"/>
      <c r="O148" s="83"/>
      <c r="P148" s="83"/>
      <c r="Q148" s="83"/>
      <c r="R148" s="83"/>
      <c r="S148" s="83"/>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c r="EO148" s="31"/>
      <c r="EP148" s="31"/>
      <c r="EQ148" s="31"/>
      <c r="ER148" s="31"/>
      <c r="ES148" s="31"/>
      <c r="ET148" s="31"/>
      <c r="EU148" s="31"/>
      <c r="EV148" s="31"/>
      <c r="EW148" s="31"/>
      <c r="EX148" s="31"/>
      <c r="EY148" s="31"/>
      <c r="EZ148" s="31"/>
      <c r="FA148" s="31"/>
      <c r="FB148" s="31"/>
      <c r="FC148" s="31"/>
      <c r="FD148" s="31"/>
      <c r="FE148" s="31"/>
      <c r="FF148" s="31"/>
      <c r="FG148" s="31"/>
      <c r="FH148" s="31"/>
      <c r="FI148" s="31"/>
      <c r="FJ148" s="31"/>
      <c r="FK148" s="31"/>
      <c r="FL148" s="31"/>
      <c r="FM148" s="31"/>
      <c r="FN148" s="31"/>
      <c r="FO148" s="31"/>
      <c r="FP148" s="31"/>
      <c r="FQ148" s="31"/>
      <c r="FR148" s="31"/>
      <c r="FS148" s="31"/>
      <c r="FT148" s="31"/>
      <c r="FU148" s="31"/>
      <c r="FV148" s="31"/>
      <c r="FW148" s="31"/>
      <c r="FX148" s="31"/>
      <c r="FY148" s="31"/>
      <c r="FZ148" s="31"/>
      <c r="GA148" s="31"/>
      <c r="GB148" s="31"/>
      <c r="GC148" s="31"/>
      <c r="GD148" s="31"/>
      <c r="GE148" s="31"/>
      <c r="GF148" s="31"/>
      <c r="GG148" s="31"/>
      <c r="GH148" s="31"/>
      <c r="GI148" s="31"/>
      <c r="GJ148" s="31"/>
      <c r="GK148" s="31"/>
      <c r="GL148" s="31"/>
      <c r="GM148" s="31"/>
      <c r="GN148" s="31"/>
      <c r="GO148" s="31"/>
      <c r="GP148" s="31"/>
      <c r="GQ148" s="31"/>
      <c r="GR148" s="31"/>
      <c r="GS148" s="31"/>
      <c r="GT148" s="31"/>
      <c r="GU148" s="31"/>
      <c r="GV148" s="31"/>
      <c r="GW148" s="31"/>
      <c r="GX148" s="31"/>
      <c r="GY148" s="31"/>
      <c r="GZ148" s="31"/>
      <c r="HA148" s="31"/>
      <c r="HB148" s="31"/>
      <c r="HC148" s="31"/>
      <c r="HD148" s="31"/>
      <c r="HF148" s="4"/>
      <c r="HG148" s="4"/>
      <c r="HH148" s="4"/>
      <c r="HI148" s="4"/>
      <c r="HJ148" s="4"/>
      <c r="HK148" s="4"/>
      <c r="HL148" s="4"/>
      <c r="HM148" s="4"/>
      <c r="HN148" s="4"/>
      <c r="HO148" s="4"/>
      <c r="HP148" s="4"/>
      <c r="HQ148" s="4"/>
      <c r="HR148" s="4"/>
      <c r="HS148" s="4"/>
      <c r="HT148" s="4"/>
      <c r="HU148" s="4"/>
      <c r="HV148" s="4"/>
      <c r="HW148" s="4"/>
      <c r="HX148" s="4"/>
      <c r="HY148" s="4"/>
      <c r="HZ148" s="4"/>
      <c r="IA148" s="4"/>
      <c r="IB148" s="4"/>
    </row>
    <row r="149" s="32" customFormat="1" ht="53" customHeight="1" spans="1:236">
      <c r="A149" s="64">
        <v>120</v>
      </c>
      <c r="B149" s="57" t="s">
        <v>528</v>
      </c>
      <c r="C149" s="57" t="s">
        <v>529</v>
      </c>
      <c r="D149" s="60" t="s">
        <v>161</v>
      </c>
      <c r="E149" s="60">
        <v>30000</v>
      </c>
      <c r="F149" s="60">
        <v>0</v>
      </c>
      <c r="G149" s="60">
        <v>10000</v>
      </c>
      <c r="H149" s="96" t="s">
        <v>530</v>
      </c>
      <c r="I149" s="81">
        <v>44621</v>
      </c>
      <c r="J149" s="60" t="s">
        <v>531</v>
      </c>
      <c r="K149" s="60" t="s">
        <v>457</v>
      </c>
      <c r="L149" s="60" t="s">
        <v>135</v>
      </c>
      <c r="M149" s="60" t="s">
        <v>70</v>
      </c>
      <c r="N149" s="83"/>
      <c r="O149" s="83"/>
      <c r="P149" s="83"/>
      <c r="Q149" s="83"/>
      <c r="R149" s="83"/>
      <c r="S149" s="83"/>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c r="EO149" s="31"/>
      <c r="EP149" s="31"/>
      <c r="EQ149" s="31"/>
      <c r="ER149" s="31"/>
      <c r="ES149" s="31"/>
      <c r="ET149" s="31"/>
      <c r="EU149" s="31"/>
      <c r="EV149" s="31"/>
      <c r="EW149" s="31"/>
      <c r="EX149" s="31"/>
      <c r="EY149" s="31"/>
      <c r="EZ149" s="31"/>
      <c r="FA149" s="31"/>
      <c r="FB149" s="31"/>
      <c r="FC149" s="31"/>
      <c r="FD149" s="31"/>
      <c r="FE149" s="31"/>
      <c r="FF149" s="31"/>
      <c r="FG149" s="31"/>
      <c r="FH149" s="31"/>
      <c r="FI149" s="31"/>
      <c r="FJ149" s="31"/>
      <c r="FK149" s="31"/>
      <c r="FL149" s="31"/>
      <c r="FM149" s="31"/>
      <c r="FN149" s="31"/>
      <c r="FO149" s="31"/>
      <c r="FP149" s="31"/>
      <c r="FQ149" s="31"/>
      <c r="FR149" s="31"/>
      <c r="FS149" s="31"/>
      <c r="FT149" s="31"/>
      <c r="FU149" s="31"/>
      <c r="FV149" s="31"/>
      <c r="FW149" s="31"/>
      <c r="FX149" s="31"/>
      <c r="FY149" s="31"/>
      <c r="FZ149" s="31"/>
      <c r="GA149" s="31"/>
      <c r="GB149" s="31"/>
      <c r="GC149" s="31"/>
      <c r="GD149" s="31"/>
      <c r="GE149" s="31"/>
      <c r="GF149" s="31"/>
      <c r="GG149" s="31"/>
      <c r="GH149" s="31"/>
      <c r="GI149" s="31"/>
      <c r="GJ149" s="31"/>
      <c r="GK149" s="31"/>
      <c r="GL149" s="31"/>
      <c r="GM149" s="31"/>
      <c r="GN149" s="31"/>
      <c r="GO149" s="31"/>
      <c r="GP149" s="31"/>
      <c r="GQ149" s="31"/>
      <c r="GR149" s="31"/>
      <c r="GS149" s="31"/>
      <c r="GT149" s="31"/>
      <c r="GU149" s="31"/>
      <c r="GV149" s="31"/>
      <c r="GW149" s="31"/>
      <c r="GX149" s="31"/>
      <c r="GY149" s="31"/>
      <c r="GZ149" s="31"/>
      <c r="HA149" s="31"/>
      <c r="HB149" s="31"/>
      <c r="HC149" s="31"/>
      <c r="HD149" s="31"/>
      <c r="HF149" s="4"/>
      <c r="HG149" s="4"/>
      <c r="HH149" s="4"/>
      <c r="HI149" s="4"/>
      <c r="HJ149" s="4"/>
      <c r="HK149" s="4"/>
      <c r="HL149" s="4"/>
      <c r="HM149" s="4"/>
      <c r="HN149" s="4"/>
      <c r="HO149" s="4"/>
      <c r="HP149" s="4"/>
      <c r="HQ149" s="4"/>
      <c r="HR149" s="4"/>
      <c r="HS149" s="4"/>
      <c r="HT149" s="4"/>
      <c r="HU149" s="4"/>
      <c r="HV149" s="4"/>
      <c r="HW149" s="4"/>
      <c r="HX149" s="4"/>
      <c r="HY149" s="4"/>
      <c r="HZ149" s="4"/>
      <c r="IA149" s="4"/>
      <c r="IB149" s="4"/>
    </row>
    <row r="150" s="32" customFormat="1" ht="68" customHeight="1" spans="1:236">
      <c r="A150" s="64">
        <v>121</v>
      </c>
      <c r="B150" s="57" t="s">
        <v>532</v>
      </c>
      <c r="C150" s="57" t="s">
        <v>533</v>
      </c>
      <c r="D150" s="58" t="s">
        <v>89</v>
      </c>
      <c r="E150" s="58">
        <v>30000</v>
      </c>
      <c r="F150" s="58">
        <v>0</v>
      </c>
      <c r="G150" s="60">
        <v>10000</v>
      </c>
      <c r="H150" s="60" t="s">
        <v>534</v>
      </c>
      <c r="I150" s="81">
        <v>44713</v>
      </c>
      <c r="J150" s="60" t="s">
        <v>535</v>
      </c>
      <c r="K150" s="60" t="s">
        <v>457</v>
      </c>
      <c r="L150" s="60" t="s">
        <v>135</v>
      </c>
      <c r="M150" s="60" t="s">
        <v>70</v>
      </c>
      <c r="N150" s="83"/>
      <c r="O150" s="83"/>
      <c r="P150" s="83"/>
      <c r="Q150" s="83"/>
      <c r="R150" s="83"/>
      <c r="S150" s="83"/>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c r="EO150" s="31"/>
      <c r="EP150" s="31"/>
      <c r="EQ150" s="31"/>
      <c r="ER150" s="31"/>
      <c r="ES150" s="31"/>
      <c r="ET150" s="31"/>
      <c r="EU150" s="31"/>
      <c r="EV150" s="31"/>
      <c r="EW150" s="31"/>
      <c r="EX150" s="31"/>
      <c r="EY150" s="31"/>
      <c r="EZ150" s="31"/>
      <c r="FA150" s="31"/>
      <c r="FB150" s="31"/>
      <c r="FC150" s="31"/>
      <c r="FD150" s="31"/>
      <c r="FE150" s="31"/>
      <c r="FF150" s="31"/>
      <c r="FG150" s="31"/>
      <c r="FH150" s="31"/>
      <c r="FI150" s="31"/>
      <c r="FJ150" s="31"/>
      <c r="FK150" s="31"/>
      <c r="FL150" s="31"/>
      <c r="FM150" s="31"/>
      <c r="FN150" s="31"/>
      <c r="FO150" s="31"/>
      <c r="FP150" s="31"/>
      <c r="FQ150" s="31"/>
      <c r="FR150" s="31"/>
      <c r="FS150" s="31"/>
      <c r="FT150" s="31"/>
      <c r="FU150" s="31"/>
      <c r="FV150" s="31"/>
      <c r="FW150" s="31"/>
      <c r="FX150" s="31"/>
      <c r="FY150" s="31"/>
      <c r="FZ150" s="31"/>
      <c r="GA150" s="31"/>
      <c r="GB150" s="31"/>
      <c r="GC150" s="31"/>
      <c r="GD150" s="31"/>
      <c r="GE150" s="31"/>
      <c r="GF150" s="31"/>
      <c r="GG150" s="31"/>
      <c r="GH150" s="31"/>
      <c r="GI150" s="31"/>
      <c r="GJ150" s="31"/>
      <c r="GK150" s="31"/>
      <c r="GL150" s="31"/>
      <c r="GM150" s="31"/>
      <c r="GN150" s="31"/>
      <c r="GO150" s="31"/>
      <c r="GP150" s="31"/>
      <c r="GQ150" s="31"/>
      <c r="GR150" s="31"/>
      <c r="GS150" s="31"/>
      <c r="GT150" s="31"/>
      <c r="GU150" s="31"/>
      <c r="GV150" s="31"/>
      <c r="GW150" s="31"/>
      <c r="GX150" s="31"/>
      <c r="GY150" s="31"/>
      <c r="GZ150" s="31"/>
      <c r="HA150" s="31"/>
      <c r="HB150" s="31"/>
      <c r="HC150" s="31"/>
      <c r="HD150" s="31"/>
      <c r="HF150" s="4"/>
      <c r="HG150" s="4"/>
      <c r="HH150" s="4"/>
      <c r="HI150" s="4"/>
      <c r="HJ150" s="4"/>
      <c r="HK150" s="4"/>
      <c r="HL150" s="4"/>
      <c r="HM150" s="4"/>
      <c r="HN150" s="4"/>
      <c r="HO150" s="4"/>
      <c r="HP150" s="4"/>
      <c r="HQ150" s="4"/>
      <c r="HR150" s="4"/>
      <c r="HS150" s="4"/>
      <c r="HT150" s="4"/>
      <c r="HU150" s="4"/>
      <c r="HV150" s="4"/>
      <c r="HW150" s="4"/>
      <c r="HX150" s="4"/>
      <c r="HY150" s="4"/>
      <c r="HZ150" s="4"/>
      <c r="IA150" s="4"/>
      <c r="IB150" s="4"/>
    </row>
    <row r="151" s="32" customFormat="1" ht="70" customHeight="1" spans="1:236">
      <c r="A151" s="64">
        <v>122</v>
      </c>
      <c r="B151" s="57" t="s">
        <v>536</v>
      </c>
      <c r="C151" s="57" t="s">
        <v>537</v>
      </c>
      <c r="D151" s="58" t="s">
        <v>161</v>
      </c>
      <c r="E151" s="58">
        <v>12000</v>
      </c>
      <c r="F151" s="58">
        <v>0</v>
      </c>
      <c r="G151" s="96">
        <v>8000</v>
      </c>
      <c r="H151" s="60" t="s">
        <v>538</v>
      </c>
      <c r="I151" s="81">
        <v>44713</v>
      </c>
      <c r="J151" s="60" t="s">
        <v>539</v>
      </c>
      <c r="K151" s="60" t="s">
        <v>457</v>
      </c>
      <c r="L151" s="60" t="s">
        <v>99</v>
      </c>
      <c r="M151" s="60" t="s">
        <v>70</v>
      </c>
      <c r="N151" s="83"/>
      <c r="O151" s="83"/>
      <c r="P151" s="83"/>
      <c r="Q151" s="83"/>
      <c r="R151" s="83"/>
      <c r="S151" s="83"/>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c r="EO151" s="31"/>
      <c r="EP151" s="31"/>
      <c r="EQ151" s="31"/>
      <c r="ER151" s="31"/>
      <c r="ES151" s="31"/>
      <c r="ET151" s="31"/>
      <c r="EU151" s="31"/>
      <c r="EV151" s="31"/>
      <c r="EW151" s="31"/>
      <c r="EX151" s="31"/>
      <c r="EY151" s="31"/>
      <c r="EZ151" s="31"/>
      <c r="FA151" s="31"/>
      <c r="FB151" s="31"/>
      <c r="FC151" s="31"/>
      <c r="FD151" s="31"/>
      <c r="FE151" s="31"/>
      <c r="FF151" s="31"/>
      <c r="FG151" s="31"/>
      <c r="FH151" s="31"/>
      <c r="FI151" s="31"/>
      <c r="FJ151" s="31"/>
      <c r="FK151" s="31"/>
      <c r="FL151" s="31"/>
      <c r="FM151" s="31"/>
      <c r="FN151" s="31"/>
      <c r="FO151" s="31"/>
      <c r="FP151" s="31"/>
      <c r="FQ151" s="31"/>
      <c r="FR151" s="31"/>
      <c r="FS151" s="31"/>
      <c r="FT151" s="31"/>
      <c r="FU151" s="31"/>
      <c r="FV151" s="31"/>
      <c r="FW151" s="31"/>
      <c r="FX151" s="31"/>
      <c r="FY151" s="31"/>
      <c r="FZ151" s="31"/>
      <c r="GA151" s="31"/>
      <c r="GB151" s="31"/>
      <c r="GC151" s="31"/>
      <c r="GD151" s="31"/>
      <c r="GE151" s="31"/>
      <c r="GF151" s="31"/>
      <c r="GG151" s="31"/>
      <c r="GH151" s="31"/>
      <c r="GI151" s="31"/>
      <c r="GJ151" s="31"/>
      <c r="GK151" s="31"/>
      <c r="GL151" s="31"/>
      <c r="GM151" s="31"/>
      <c r="GN151" s="31"/>
      <c r="GO151" s="31"/>
      <c r="GP151" s="31"/>
      <c r="GQ151" s="31"/>
      <c r="GR151" s="31"/>
      <c r="GS151" s="31"/>
      <c r="GT151" s="31"/>
      <c r="GU151" s="31"/>
      <c r="GV151" s="31"/>
      <c r="GW151" s="31"/>
      <c r="GX151" s="31"/>
      <c r="GY151" s="31"/>
      <c r="GZ151" s="31"/>
      <c r="HA151" s="31"/>
      <c r="HB151" s="31"/>
      <c r="HC151" s="31"/>
      <c r="HD151" s="31"/>
      <c r="HF151" s="4"/>
      <c r="HG151" s="4"/>
      <c r="HH151" s="4"/>
      <c r="HI151" s="4"/>
      <c r="HJ151" s="4"/>
      <c r="HK151" s="4"/>
      <c r="HL151" s="4"/>
      <c r="HM151" s="4"/>
      <c r="HN151" s="4"/>
      <c r="HO151" s="4"/>
      <c r="HP151" s="4"/>
      <c r="HQ151" s="4"/>
      <c r="HR151" s="4"/>
      <c r="HS151" s="4"/>
      <c r="HT151" s="4"/>
      <c r="HU151" s="4"/>
      <c r="HV151" s="4"/>
      <c r="HW151" s="4"/>
      <c r="HX151" s="4"/>
      <c r="HY151" s="4"/>
      <c r="HZ151" s="4"/>
      <c r="IA151" s="4"/>
      <c r="IB151" s="4"/>
    </row>
    <row r="152" s="32" customFormat="1" ht="68" customHeight="1" spans="1:236">
      <c r="A152" s="64">
        <v>123</v>
      </c>
      <c r="B152" s="57" t="s">
        <v>540</v>
      </c>
      <c r="C152" s="57" t="s">
        <v>541</v>
      </c>
      <c r="D152" s="60" t="s">
        <v>161</v>
      </c>
      <c r="E152" s="60">
        <v>8127</v>
      </c>
      <c r="F152" s="60">
        <v>0</v>
      </c>
      <c r="G152" s="60">
        <v>4000</v>
      </c>
      <c r="H152" s="60" t="s">
        <v>542</v>
      </c>
      <c r="I152" s="81">
        <v>44713</v>
      </c>
      <c r="J152" s="60" t="s">
        <v>523</v>
      </c>
      <c r="K152" s="60" t="s">
        <v>457</v>
      </c>
      <c r="L152" s="60" t="s">
        <v>69</v>
      </c>
      <c r="M152" s="60" t="s">
        <v>70</v>
      </c>
      <c r="N152" s="83"/>
      <c r="O152" s="83"/>
      <c r="P152" s="83"/>
      <c r="Q152" s="83"/>
      <c r="R152" s="83"/>
      <c r="S152" s="83"/>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c r="EO152" s="31"/>
      <c r="EP152" s="31"/>
      <c r="EQ152" s="31"/>
      <c r="ER152" s="31"/>
      <c r="ES152" s="31"/>
      <c r="ET152" s="31"/>
      <c r="EU152" s="31"/>
      <c r="EV152" s="31"/>
      <c r="EW152" s="31"/>
      <c r="EX152" s="31"/>
      <c r="EY152" s="31"/>
      <c r="EZ152" s="31"/>
      <c r="FA152" s="31"/>
      <c r="FB152" s="31"/>
      <c r="FC152" s="31"/>
      <c r="FD152" s="31"/>
      <c r="FE152" s="31"/>
      <c r="FF152" s="31"/>
      <c r="FG152" s="31"/>
      <c r="FH152" s="31"/>
      <c r="FI152" s="31"/>
      <c r="FJ152" s="31"/>
      <c r="FK152" s="31"/>
      <c r="FL152" s="31"/>
      <c r="FM152" s="31"/>
      <c r="FN152" s="31"/>
      <c r="FO152" s="31"/>
      <c r="FP152" s="31"/>
      <c r="FQ152" s="31"/>
      <c r="FR152" s="31"/>
      <c r="FS152" s="31"/>
      <c r="FT152" s="31"/>
      <c r="FU152" s="31"/>
      <c r="FV152" s="31"/>
      <c r="FW152" s="31"/>
      <c r="FX152" s="31"/>
      <c r="FY152" s="31"/>
      <c r="FZ152" s="31"/>
      <c r="GA152" s="31"/>
      <c r="GB152" s="31"/>
      <c r="GC152" s="31"/>
      <c r="GD152" s="31"/>
      <c r="GE152" s="31"/>
      <c r="GF152" s="31"/>
      <c r="GG152" s="31"/>
      <c r="GH152" s="31"/>
      <c r="GI152" s="31"/>
      <c r="GJ152" s="31"/>
      <c r="GK152" s="31"/>
      <c r="GL152" s="31"/>
      <c r="GM152" s="31"/>
      <c r="GN152" s="31"/>
      <c r="GO152" s="31"/>
      <c r="GP152" s="31"/>
      <c r="GQ152" s="31"/>
      <c r="GR152" s="31"/>
      <c r="GS152" s="31"/>
      <c r="GT152" s="31"/>
      <c r="GU152" s="31"/>
      <c r="GV152" s="31"/>
      <c r="GW152" s="31"/>
      <c r="GX152" s="31"/>
      <c r="GY152" s="31"/>
      <c r="GZ152" s="31"/>
      <c r="HA152" s="31"/>
      <c r="HB152" s="31"/>
      <c r="HC152" s="31"/>
      <c r="HD152" s="31"/>
      <c r="HF152" s="4"/>
      <c r="HG152" s="4"/>
      <c r="HH152" s="4"/>
      <c r="HI152" s="4"/>
      <c r="HJ152" s="4"/>
      <c r="HK152" s="4"/>
      <c r="HL152" s="4"/>
      <c r="HM152" s="4"/>
      <c r="HN152" s="4"/>
      <c r="HO152" s="4"/>
      <c r="HP152" s="4"/>
      <c r="HQ152" s="4"/>
      <c r="HR152" s="4"/>
      <c r="HS152" s="4"/>
      <c r="HT152" s="4"/>
      <c r="HU152" s="4"/>
      <c r="HV152" s="4"/>
      <c r="HW152" s="4"/>
      <c r="HX152" s="4"/>
      <c r="HY152" s="4"/>
      <c r="HZ152" s="4"/>
      <c r="IA152" s="4"/>
      <c r="IB152" s="4"/>
    </row>
    <row r="153" s="32" customFormat="1" ht="20" customHeight="1" spans="1:236">
      <c r="A153" s="69" t="s">
        <v>543</v>
      </c>
      <c r="B153" s="63" t="s">
        <v>544</v>
      </c>
      <c r="C153" s="57"/>
      <c r="D153" s="58"/>
      <c r="E153" s="59">
        <f t="shared" ref="E153:G153" si="19">E154+E162</f>
        <v>783539</v>
      </c>
      <c r="F153" s="59">
        <f t="shared" si="19"/>
        <v>65599</v>
      </c>
      <c r="G153" s="59">
        <f t="shared" si="19"/>
        <v>260300</v>
      </c>
      <c r="H153" s="60"/>
      <c r="I153" s="60"/>
      <c r="J153" s="60"/>
      <c r="K153" s="60"/>
      <c r="L153" s="60"/>
      <c r="M153" s="60"/>
      <c r="N153" s="83"/>
      <c r="O153" s="83"/>
      <c r="P153" s="83"/>
      <c r="Q153" s="83"/>
      <c r="R153" s="83"/>
      <c r="S153" s="83"/>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c r="ER153" s="31"/>
      <c r="ES153" s="31"/>
      <c r="ET153" s="31"/>
      <c r="EU153" s="31"/>
      <c r="EV153" s="31"/>
      <c r="EW153" s="31"/>
      <c r="EX153" s="31"/>
      <c r="EY153" s="31"/>
      <c r="EZ153" s="31"/>
      <c r="FA153" s="31"/>
      <c r="FB153" s="31"/>
      <c r="FC153" s="31"/>
      <c r="FD153" s="31"/>
      <c r="FE153" s="31"/>
      <c r="FF153" s="31"/>
      <c r="FG153" s="31"/>
      <c r="FH153" s="31"/>
      <c r="FI153" s="31"/>
      <c r="FJ153" s="31"/>
      <c r="FK153" s="31"/>
      <c r="FL153" s="31"/>
      <c r="FM153" s="31"/>
      <c r="FN153" s="31"/>
      <c r="FO153" s="31"/>
      <c r="FP153" s="31"/>
      <c r="FQ153" s="31"/>
      <c r="FR153" s="31"/>
      <c r="FS153" s="31"/>
      <c r="FT153" s="31"/>
      <c r="FU153" s="31"/>
      <c r="FV153" s="31"/>
      <c r="FW153" s="31"/>
      <c r="FX153" s="31"/>
      <c r="FY153" s="31"/>
      <c r="FZ153" s="31"/>
      <c r="GA153" s="31"/>
      <c r="GB153" s="31"/>
      <c r="GC153" s="31"/>
      <c r="GD153" s="31"/>
      <c r="GE153" s="31"/>
      <c r="GF153" s="31"/>
      <c r="GG153" s="31"/>
      <c r="GH153" s="31"/>
      <c r="GI153" s="31"/>
      <c r="GJ153" s="31"/>
      <c r="GK153" s="31"/>
      <c r="GL153" s="31"/>
      <c r="GM153" s="31"/>
      <c r="GN153" s="31"/>
      <c r="GO153" s="31"/>
      <c r="GP153" s="31"/>
      <c r="GQ153" s="31"/>
      <c r="GR153" s="31"/>
      <c r="GS153" s="31"/>
      <c r="GT153" s="31"/>
      <c r="GU153" s="31"/>
      <c r="GV153" s="31"/>
      <c r="GW153" s="31"/>
      <c r="GX153" s="31"/>
      <c r="GY153" s="31"/>
      <c r="GZ153" s="31"/>
      <c r="HA153" s="31"/>
      <c r="HB153" s="31"/>
      <c r="HC153" s="31"/>
      <c r="HD153" s="31"/>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row>
    <row r="154" s="32" customFormat="1" ht="20" customHeight="1" spans="1:236">
      <c r="A154" s="69"/>
      <c r="B154" s="61" t="s">
        <v>545</v>
      </c>
      <c r="C154" s="62"/>
      <c r="D154" s="58"/>
      <c r="E154" s="59">
        <f t="shared" ref="E154:G154" si="20">SUM(E155:E161)</f>
        <v>186429</v>
      </c>
      <c r="F154" s="59">
        <f t="shared" si="20"/>
        <v>65599</v>
      </c>
      <c r="G154" s="59">
        <f t="shared" si="20"/>
        <v>64800</v>
      </c>
      <c r="H154" s="60"/>
      <c r="I154" s="60"/>
      <c r="J154" s="60"/>
      <c r="K154" s="60"/>
      <c r="L154" s="60"/>
      <c r="M154" s="60"/>
      <c r="N154" s="83"/>
      <c r="O154" s="83"/>
      <c r="P154" s="83"/>
      <c r="Q154" s="83"/>
      <c r="R154" s="83"/>
      <c r="S154" s="83"/>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c r="EO154" s="31"/>
      <c r="EP154" s="31"/>
      <c r="EQ154" s="31"/>
      <c r="ER154" s="31"/>
      <c r="ES154" s="31"/>
      <c r="ET154" s="31"/>
      <c r="EU154" s="31"/>
      <c r="EV154" s="31"/>
      <c r="EW154" s="31"/>
      <c r="EX154" s="31"/>
      <c r="EY154" s="31"/>
      <c r="EZ154" s="31"/>
      <c r="FA154" s="31"/>
      <c r="FB154" s="31"/>
      <c r="FC154" s="31"/>
      <c r="FD154" s="31"/>
      <c r="FE154" s="31"/>
      <c r="FF154" s="31"/>
      <c r="FG154" s="31"/>
      <c r="FH154" s="31"/>
      <c r="FI154" s="31"/>
      <c r="FJ154" s="31"/>
      <c r="FK154" s="31"/>
      <c r="FL154" s="31"/>
      <c r="FM154" s="31"/>
      <c r="FN154" s="31"/>
      <c r="FO154" s="31"/>
      <c r="FP154" s="31"/>
      <c r="FQ154" s="31"/>
      <c r="FR154" s="31"/>
      <c r="FS154" s="31"/>
      <c r="FT154" s="31"/>
      <c r="FU154" s="31"/>
      <c r="FV154" s="31"/>
      <c r="FW154" s="31"/>
      <c r="FX154" s="31"/>
      <c r="FY154" s="31"/>
      <c r="FZ154" s="31"/>
      <c r="GA154" s="31"/>
      <c r="GB154" s="31"/>
      <c r="GC154" s="31"/>
      <c r="GD154" s="31"/>
      <c r="GE154" s="31"/>
      <c r="GF154" s="31"/>
      <c r="GG154" s="31"/>
      <c r="GH154" s="31"/>
      <c r="GI154" s="31"/>
      <c r="GJ154" s="31"/>
      <c r="GK154" s="31"/>
      <c r="GL154" s="31"/>
      <c r="GM154" s="31"/>
      <c r="GN154" s="31"/>
      <c r="GO154" s="31"/>
      <c r="GP154" s="31"/>
      <c r="GQ154" s="31"/>
      <c r="GR154" s="31"/>
      <c r="GS154" s="31"/>
      <c r="GT154" s="31"/>
      <c r="GU154" s="31"/>
      <c r="GV154" s="31"/>
      <c r="GW154" s="31"/>
      <c r="GX154" s="31"/>
      <c r="GY154" s="31"/>
      <c r="GZ154" s="31"/>
      <c r="HA154" s="31"/>
      <c r="HB154" s="31"/>
      <c r="HC154" s="31"/>
      <c r="HD154" s="31"/>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row>
    <row r="155" s="33" customFormat="1" ht="79" customHeight="1" spans="1:236">
      <c r="A155" s="64">
        <v>124</v>
      </c>
      <c r="B155" s="68" t="s">
        <v>546</v>
      </c>
      <c r="C155" s="57" t="s">
        <v>547</v>
      </c>
      <c r="D155" s="58" t="s">
        <v>258</v>
      </c>
      <c r="E155" s="58">
        <v>20520</v>
      </c>
      <c r="F155" s="58">
        <v>14020</v>
      </c>
      <c r="G155" s="58">
        <v>6500</v>
      </c>
      <c r="H155" s="60" t="s">
        <v>548</v>
      </c>
      <c r="I155" s="78">
        <v>44136</v>
      </c>
      <c r="J155" s="60" t="s">
        <v>549</v>
      </c>
      <c r="K155" s="60" t="s">
        <v>550</v>
      </c>
      <c r="L155" s="60" t="s">
        <v>293</v>
      </c>
      <c r="M155" s="60" t="s">
        <v>30</v>
      </c>
      <c r="N155" s="83"/>
      <c r="O155" s="83"/>
      <c r="P155" s="83"/>
      <c r="Q155" s="83"/>
      <c r="R155" s="83"/>
      <c r="S155" s="83"/>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c r="EO155" s="31"/>
      <c r="EP155" s="31"/>
      <c r="EQ155" s="31"/>
      <c r="ER155" s="31"/>
      <c r="ES155" s="31"/>
      <c r="ET155" s="31"/>
      <c r="EU155" s="31"/>
      <c r="EV155" s="31"/>
      <c r="EW155" s="31"/>
      <c r="EX155" s="31"/>
      <c r="EY155" s="31"/>
      <c r="EZ155" s="31"/>
      <c r="FA155" s="31"/>
      <c r="FB155" s="31"/>
      <c r="FC155" s="31"/>
      <c r="FD155" s="31"/>
      <c r="FE155" s="31"/>
      <c r="FF155" s="31"/>
      <c r="FG155" s="31"/>
      <c r="FH155" s="31"/>
      <c r="FI155" s="31"/>
      <c r="FJ155" s="31"/>
      <c r="FK155" s="31"/>
      <c r="FL155" s="31"/>
      <c r="FM155" s="31"/>
      <c r="FN155" s="31"/>
      <c r="FO155" s="31"/>
      <c r="FP155" s="31"/>
      <c r="FQ155" s="31"/>
      <c r="FR155" s="31"/>
      <c r="FS155" s="31"/>
      <c r="FT155" s="31"/>
      <c r="FU155" s="31"/>
      <c r="FV155" s="31"/>
      <c r="FW155" s="31"/>
      <c r="FX155" s="31"/>
      <c r="FY155" s="31"/>
      <c r="FZ155" s="31"/>
      <c r="GA155" s="31"/>
      <c r="GB155" s="31"/>
      <c r="GC155" s="31"/>
      <c r="GD155" s="31"/>
      <c r="GE155" s="31"/>
      <c r="GF155" s="31"/>
      <c r="GG155" s="31"/>
      <c r="GH155" s="31"/>
      <c r="GI155" s="31"/>
      <c r="GJ155" s="31"/>
      <c r="GK155" s="31"/>
      <c r="GL155" s="31"/>
      <c r="GM155" s="31"/>
      <c r="GN155" s="31"/>
      <c r="GO155" s="31"/>
      <c r="GP155" s="31"/>
      <c r="GQ155" s="31"/>
      <c r="GR155" s="31"/>
      <c r="GS155" s="31"/>
      <c r="GT155" s="31"/>
      <c r="GU155" s="31"/>
      <c r="GV155" s="31"/>
      <c r="GW155" s="31"/>
      <c r="GX155" s="31"/>
      <c r="GY155" s="31"/>
      <c r="GZ155" s="31"/>
      <c r="HA155" s="31"/>
      <c r="HB155" s="31"/>
      <c r="HC155" s="31"/>
      <c r="HD155" s="31"/>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row>
    <row r="156" s="33" customFormat="1" ht="83" customHeight="1" spans="1:236">
      <c r="A156" s="64">
        <v>125</v>
      </c>
      <c r="B156" s="57" t="s">
        <v>551</v>
      </c>
      <c r="C156" s="57" t="s">
        <v>552</v>
      </c>
      <c r="D156" s="58" t="s">
        <v>145</v>
      </c>
      <c r="E156" s="58">
        <v>16379</v>
      </c>
      <c r="F156" s="58">
        <v>8079</v>
      </c>
      <c r="G156" s="58">
        <v>8300</v>
      </c>
      <c r="H156" s="60" t="s">
        <v>42</v>
      </c>
      <c r="I156" s="78">
        <v>44474</v>
      </c>
      <c r="J156" s="60" t="s">
        <v>553</v>
      </c>
      <c r="K156" s="60" t="s">
        <v>550</v>
      </c>
      <c r="L156" s="60" t="s">
        <v>293</v>
      </c>
      <c r="M156" s="60" t="s">
        <v>30</v>
      </c>
      <c r="N156" s="83"/>
      <c r="O156" s="83"/>
      <c r="P156" s="83"/>
      <c r="Q156" s="83"/>
      <c r="R156" s="83"/>
      <c r="S156" s="83"/>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1"/>
      <c r="FH156" s="31"/>
      <c r="FI156" s="31"/>
      <c r="FJ156" s="31"/>
      <c r="FK156" s="31"/>
      <c r="FL156" s="31"/>
      <c r="FM156" s="31"/>
      <c r="FN156" s="31"/>
      <c r="FO156" s="31"/>
      <c r="FP156" s="31"/>
      <c r="FQ156" s="31"/>
      <c r="FR156" s="31"/>
      <c r="FS156" s="31"/>
      <c r="FT156" s="31"/>
      <c r="FU156" s="31"/>
      <c r="FV156" s="31"/>
      <c r="FW156" s="31"/>
      <c r="FX156" s="31"/>
      <c r="FY156" s="31"/>
      <c r="FZ156" s="31"/>
      <c r="GA156" s="31"/>
      <c r="GB156" s="31"/>
      <c r="GC156" s="31"/>
      <c r="GD156" s="31"/>
      <c r="GE156" s="31"/>
      <c r="GF156" s="31"/>
      <c r="GG156" s="31"/>
      <c r="GH156" s="31"/>
      <c r="GI156" s="31"/>
      <c r="GJ156" s="31"/>
      <c r="GK156" s="31"/>
      <c r="GL156" s="31"/>
      <c r="GM156" s="31"/>
      <c r="GN156" s="31"/>
      <c r="GO156" s="31"/>
      <c r="GP156" s="31"/>
      <c r="GQ156" s="31"/>
      <c r="GR156" s="31"/>
      <c r="GS156" s="31"/>
      <c r="GT156" s="31"/>
      <c r="GU156" s="31"/>
      <c r="GV156" s="31"/>
      <c r="GW156" s="31"/>
      <c r="GX156" s="31"/>
      <c r="GY156" s="31"/>
      <c r="GZ156" s="31"/>
      <c r="HA156" s="31"/>
      <c r="HB156" s="31"/>
      <c r="HC156" s="31"/>
      <c r="HD156" s="31"/>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row>
    <row r="157" s="32" customFormat="1" ht="117" customHeight="1" spans="1:236">
      <c r="A157" s="64">
        <v>126</v>
      </c>
      <c r="B157" s="57" t="s">
        <v>554</v>
      </c>
      <c r="C157" s="57" t="s">
        <v>555</v>
      </c>
      <c r="D157" s="60" t="s">
        <v>37</v>
      </c>
      <c r="E157" s="60">
        <v>61000</v>
      </c>
      <c r="F157" s="60">
        <v>2000</v>
      </c>
      <c r="G157" s="60">
        <v>15000</v>
      </c>
      <c r="H157" s="60" t="s">
        <v>108</v>
      </c>
      <c r="I157" s="81">
        <v>44531</v>
      </c>
      <c r="J157" s="57" t="s">
        <v>556</v>
      </c>
      <c r="K157" s="60" t="s">
        <v>550</v>
      </c>
      <c r="L157" s="60" t="s">
        <v>193</v>
      </c>
      <c r="M157" s="60" t="s">
        <v>30</v>
      </c>
      <c r="N157" s="83"/>
      <c r="O157" s="83"/>
      <c r="P157" s="83"/>
      <c r="Q157" s="83"/>
      <c r="R157" s="83"/>
      <c r="S157" s="83"/>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c r="EO157" s="31"/>
      <c r="EP157" s="31"/>
      <c r="EQ157" s="31"/>
      <c r="ER157" s="31"/>
      <c r="ES157" s="31"/>
      <c r="ET157" s="31"/>
      <c r="EU157" s="31"/>
      <c r="EV157" s="31"/>
      <c r="EW157" s="31"/>
      <c r="EX157" s="31"/>
      <c r="EY157" s="31"/>
      <c r="EZ157" s="31"/>
      <c r="FA157" s="31"/>
      <c r="FB157" s="31"/>
      <c r="FC157" s="31"/>
      <c r="FD157" s="31"/>
      <c r="FE157" s="31"/>
      <c r="FF157" s="31"/>
      <c r="FG157" s="31"/>
      <c r="FH157" s="31"/>
      <c r="FI157" s="31"/>
      <c r="FJ157" s="31"/>
      <c r="FK157" s="31"/>
      <c r="FL157" s="31"/>
      <c r="FM157" s="31"/>
      <c r="FN157" s="31"/>
      <c r="FO157" s="31"/>
      <c r="FP157" s="31"/>
      <c r="FQ157" s="31"/>
      <c r="FR157" s="31"/>
      <c r="FS157" s="31"/>
      <c r="FT157" s="31"/>
      <c r="FU157" s="31"/>
      <c r="FV157" s="31"/>
      <c r="FW157" s="31"/>
      <c r="FX157" s="31"/>
      <c r="FY157" s="31"/>
      <c r="FZ157" s="31"/>
      <c r="GA157" s="31"/>
      <c r="GB157" s="31"/>
      <c r="GC157" s="31"/>
      <c r="GD157" s="31"/>
      <c r="GE157" s="31"/>
      <c r="GF157" s="31"/>
      <c r="GG157" s="31"/>
      <c r="GH157" s="31"/>
      <c r="GI157" s="31"/>
      <c r="GJ157" s="31"/>
      <c r="GK157" s="31"/>
      <c r="GL157" s="31"/>
      <c r="GM157" s="31"/>
      <c r="GN157" s="31"/>
      <c r="GO157" s="31"/>
      <c r="GP157" s="31"/>
      <c r="GQ157" s="31"/>
      <c r="GR157" s="31"/>
      <c r="GS157" s="31"/>
      <c r="GT157" s="31"/>
      <c r="GU157" s="31"/>
      <c r="GV157" s="31"/>
      <c r="GW157" s="31"/>
      <c r="GX157" s="31"/>
      <c r="GY157" s="31"/>
      <c r="GZ157" s="31"/>
      <c r="HA157" s="31"/>
      <c r="HB157" s="31"/>
      <c r="HC157" s="31"/>
      <c r="HD157" s="31"/>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row>
    <row r="158" s="32" customFormat="1" ht="55" customHeight="1" spans="1:236">
      <c r="A158" s="64">
        <v>127</v>
      </c>
      <c r="B158" s="57" t="s">
        <v>557</v>
      </c>
      <c r="C158" s="57" t="s">
        <v>558</v>
      </c>
      <c r="D158" s="58" t="s">
        <v>145</v>
      </c>
      <c r="E158" s="60">
        <v>16000</v>
      </c>
      <c r="F158" s="60">
        <v>10000</v>
      </c>
      <c r="G158" s="60">
        <v>6000</v>
      </c>
      <c r="H158" s="60" t="s">
        <v>559</v>
      </c>
      <c r="I158" s="81">
        <v>44197</v>
      </c>
      <c r="J158" s="60" t="s">
        <v>560</v>
      </c>
      <c r="K158" s="60" t="s">
        <v>550</v>
      </c>
      <c r="L158" s="60" t="s">
        <v>29</v>
      </c>
      <c r="M158" s="60" t="s">
        <v>70</v>
      </c>
      <c r="N158" s="83"/>
      <c r="O158" s="83"/>
      <c r="P158" s="83"/>
      <c r="Q158" s="83"/>
      <c r="R158" s="83"/>
      <c r="S158" s="83"/>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c r="EV158" s="31"/>
      <c r="EW158" s="31"/>
      <c r="EX158" s="31"/>
      <c r="EY158" s="31"/>
      <c r="EZ158" s="31"/>
      <c r="FA158" s="31"/>
      <c r="FB158" s="31"/>
      <c r="FC158" s="31"/>
      <c r="FD158" s="31"/>
      <c r="FE158" s="31"/>
      <c r="FF158" s="31"/>
      <c r="FG158" s="31"/>
      <c r="FH158" s="31"/>
      <c r="FI158" s="31"/>
      <c r="FJ158" s="31"/>
      <c r="FK158" s="31"/>
      <c r="FL158" s="31"/>
      <c r="FM158" s="31"/>
      <c r="FN158" s="31"/>
      <c r="FO158" s="31"/>
      <c r="FP158" s="31"/>
      <c r="FQ158" s="31"/>
      <c r="FR158" s="31"/>
      <c r="FS158" s="31"/>
      <c r="FT158" s="31"/>
      <c r="FU158" s="31"/>
      <c r="FV158" s="31"/>
      <c r="FW158" s="31"/>
      <c r="FX158" s="31"/>
      <c r="FY158" s="31"/>
      <c r="FZ158" s="31"/>
      <c r="GA158" s="31"/>
      <c r="GB158" s="31"/>
      <c r="GC158" s="31"/>
      <c r="GD158" s="31"/>
      <c r="GE158" s="31"/>
      <c r="GF158" s="31"/>
      <c r="GG158" s="31"/>
      <c r="GH158" s="31"/>
      <c r="GI158" s="31"/>
      <c r="GJ158" s="31"/>
      <c r="GK158" s="31"/>
      <c r="GL158" s="31"/>
      <c r="GM158" s="31"/>
      <c r="GN158" s="31"/>
      <c r="GO158" s="31"/>
      <c r="GP158" s="31"/>
      <c r="GQ158" s="31"/>
      <c r="GR158" s="31"/>
      <c r="GS158" s="31"/>
      <c r="GT158" s="31"/>
      <c r="GU158" s="31"/>
      <c r="GV158" s="31"/>
      <c r="GW158" s="31"/>
      <c r="GX158" s="31"/>
      <c r="GY158" s="31"/>
      <c r="GZ158" s="31"/>
      <c r="HA158" s="31"/>
      <c r="HB158" s="31"/>
      <c r="HC158" s="31"/>
      <c r="HD158" s="31"/>
      <c r="HF158" s="4"/>
      <c r="HG158" s="4"/>
      <c r="HH158" s="4"/>
      <c r="HI158" s="4"/>
      <c r="HJ158" s="4"/>
      <c r="HK158" s="4"/>
      <c r="HL158" s="4"/>
      <c r="HM158" s="4"/>
      <c r="HN158" s="4"/>
      <c r="HO158" s="4"/>
      <c r="HP158" s="4"/>
      <c r="HQ158" s="4"/>
      <c r="HR158" s="4"/>
      <c r="HS158" s="4"/>
      <c r="HT158" s="4"/>
      <c r="HU158" s="4"/>
      <c r="HV158" s="4"/>
      <c r="HW158" s="4"/>
      <c r="HX158" s="4"/>
      <c r="HY158" s="4"/>
      <c r="HZ158" s="4"/>
      <c r="IA158" s="4"/>
      <c r="IB158" s="4"/>
    </row>
    <row r="159" s="32" customFormat="1" ht="63" customHeight="1" spans="1:236">
      <c r="A159" s="64">
        <v>128</v>
      </c>
      <c r="B159" s="57" t="s">
        <v>561</v>
      </c>
      <c r="C159" s="57" t="s">
        <v>562</v>
      </c>
      <c r="D159" s="60" t="s">
        <v>65</v>
      </c>
      <c r="E159" s="60">
        <v>27530</v>
      </c>
      <c r="F159" s="60">
        <v>5500</v>
      </c>
      <c r="G159" s="60">
        <v>10000</v>
      </c>
      <c r="H159" s="60" t="s">
        <v>563</v>
      </c>
      <c r="I159" s="81">
        <v>44378</v>
      </c>
      <c r="J159" s="60" t="s">
        <v>564</v>
      </c>
      <c r="K159" s="60" t="s">
        <v>550</v>
      </c>
      <c r="L159" s="60" t="s">
        <v>318</v>
      </c>
      <c r="M159" s="60" t="s">
        <v>70</v>
      </c>
      <c r="N159" s="83"/>
      <c r="O159" s="83"/>
      <c r="P159" s="83"/>
      <c r="Q159" s="83"/>
      <c r="R159" s="83"/>
      <c r="S159" s="83"/>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c r="ER159" s="31"/>
      <c r="ES159" s="31"/>
      <c r="ET159" s="31"/>
      <c r="EU159" s="31"/>
      <c r="EV159" s="31"/>
      <c r="EW159" s="31"/>
      <c r="EX159" s="31"/>
      <c r="EY159" s="31"/>
      <c r="EZ159" s="31"/>
      <c r="FA159" s="31"/>
      <c r="FB159" s="31"/>
      <c r="FC159" s="31"/>
      <c r="FD159" s="31"/>
      <c r="FE159" s="31"/>
      <c r="FF159" s="31"/>
      <c r="FG159" s="31"/>
      <c r="FH159" s="31"/>
      <c r="FI159" s="31"/>
      <c r="FJ159" s="31"/>
      <c r="FK159" s="31"/>
      <c r="FL159" s="31"/>
      <c r="FM159" s="31"/>
      <c r="FN159" s="31"/>
      <c r="FO159" s="31"/>
      <c r="FP159" s="31"/>
      <c r="FQ159" s="31"/>
      <c r="FR159" s="31"/>
      <c r="FS159" s="31"/>
      <c r="FT159" s="31"/>
      <c r="FU159" s="31"/>
      <c r="FV159" s="31"/>
      <c r="FW159" s="31"/>
      <c r="FX159" s="31"/>
      <c r="FY159" s="31"/>
      <c r="FZ159" s="31"/>
      <c r="GA159" s="31"/>
      <c r="GB159" s="31"/>
      <c r="GC159" s="31"/>
      <c r="GD159" s="31"/>
      <c r="GE159" s="31"/>
      <c r="GF159" s="31"/>
      <c r="GG159" s="31"/>
      <c r="GH159" s="31"/>
      <c r="GI159" s="31"/>
      <c r="GJ159" s="31"/>
      <c r="GK159" s="31"/>
      <c r="GL159" s="31"/>
      <c r="GM159" s="31"/>
      <c r="GN159" s="31"/>
      <c r="GO159" s="31"/>
      <c r="GP159" s="31"/>
      <c r="GQ159" s="31"/>
      <c r="GR159" s="31"/>
      <c r="GS159" s="31"/>
      <c r="GT159" s="31"/>
      <c r="GU159" s="31"/>
      <c r="GV159" s="31"/>
      <c r="GW159" s="31"/>
      <c r="GX159" s="31"/>
      <c r="GY159" s="31"/>
      <c r="GZ159" s="31"/>
      <c r="HA159" s="31"/>
      <c r="HB159" s="31"/>
      <c r="HC159" s="31"/>
      <c r="HD159" s="31"/>
      <c r="HF159" s="4"/>
      <c r="HG159" s="4"/>
      <c r="HH159" s="4"/>
      <c r="HI159" s="4"/>
      <c r="HJ159" s="4"/>
      <c r="HK159" s="4"/>
      <c r="HL159" s="4"/>
      <c r="HM159" s="4"/>
      <c r="HN159" s="4"/>
      <c r="HO159" s="4"/>
      <c r="HP159" s="4"/>
      <c r="HQ159" s="4"/>
      <c r="HR159" s="4"/>
      <c r="HS159" s="4"/>
      <c r="HT159" s="4"/>
      <c r="HU159" s="4"/>
      <c r="HV159" s="4"/>
      <c r="HW159" s="4"/>
      <c r="HX159" s="4"/>
      <c r="HY159" s="4"/>
      <c r="HZ159" s="4"/>
      <c r="IA159" s="4"/>
      <c r="IB159" s="4"/>
    </row>
    <row r="160" s="32" customFormat="1" ht="61" customHeight="1" spans="1:236">
      <c r="A160" s="64">
        <v>129</v>
      </c>
      <c r="B160" s="57" t="s">
        <v>565</v>
      </c>
      <c r="C160" s="57" t="s">
        <v>566</v>
      </c>
      <c r="D160" s="58" t="s">
        <v>145</v>
      </c>
      <c r="E160" s="60">
        <v>20000</v>
      </c>
      <c r="F160" s="60">
        <v>16000</v>
      </c>
      <c r="G160" s="60">
        <v>4000</v>
      </c>
      <c r="H160" s="60" t="s">
        <v>567</v>
      </c>
      <c r="I160" s="81">
        <v>44197</v>
      </c>
      <c r="J160" s="60" t="s">
        <v>568</v>
      </c>
      <c r="K160" s="60" t="s">
        <v>550</v>
      </c>
      <c r="L160" s="60" t="s">
        <v>135</v>
      </c>
      <c r="M160" s="60" t="s">
        <v>70</v>
      </c>
      <c r="N160" s="83"/>
      <c r="O160" s="83"/>
      <c r="P160" s="83"/>
      <c r="Q160" s="83"/>
      <c r="R160" s="83"/>
      <c r="S160" s="83"/>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c r="EV160" s="31"/>
      <c r="EW160" s="31"/>
      <c r="EX160" s="31"/>
      <c r="EY160" s="31"/>
      <c r="EZ160" s="31"/>
      <c r="FA160" s="31"/>
      <c r="FB160" s="31"/>
      <c r="FC160" s="31"/>
      <c r="FD160" s="31"/>
      <c r="FE160" s="31"/>
      <c r="FF160" s="31"/>
      <c r="FG160" s="31"/>
      <c r="FH160" s="31"/>
      <c r="FI160" s="31"/>
      <c r="FJ160" s="31"/>
      <c r="FK160" s="31"/>
      <c r="FL160" s="31"/>
      <c r="FM160" s="31"/>
      <c r="FN160" s="31"/>
      <c r="FO160" s="31"/>
      <c r="FP160" s="31"/>
      <c r="FQ160" s="31"/>
      <c r="FR160" s="31"/>
      <c r="FS160" s="31"/>
      <c r="FT160" s="31"/>
      <c r="FU160" s="31"/>
      <c r="FV160" s="31"/>
      <c r="FW160" s="31"/>
      <c r="FX160" s="31"/>
      <c r="FY160" s="31"/>
      <c r="FZ160" s="31"/>
      <c r="GA160" s="31"/>
      <c r="GB160" s="31"/>
      <c r="GC160" s="31"/>
      <c r="GD160" s="31"/>
      <c r="GE160" s="31"/>
      <c r="GF160" s="31"/>
      <c r="GG160" s="31"/>
      <c r="GH160" s="31"/>
      <c r="GI160" s="31"/>
      <c r="GJ160" s="31"/>
      <c r="GK160" s="31"/>
      <c r="GL160" s="31"/>
      <c r="GM160" s="31"/>
      <c r="GN160" s="31"/>
      <c r="GO160" s="31"/>
      <c r="GP160" s="31"/>
      <c r="GQ160" s="31"/>
      <c r="GR160" s="31"/>
      <c r="GS160" s="31"/>
      <c r="GT160" s="31"/>
      <c r="GU160" s="31"/>
      <c r="GV160" s="31"/>
      <c r="GW160" s="31"/>
      <c r="GX160" s="31"/>
      <c r="GY160" s="31"/>
      <c r="GZ160" s="31"/>
      <c r="HA160" s="31"/>
      <c r="HB160" s="31"/>
      <c r="HC160" s="31"/>
      <c r="HD160" s="31"/>
      <c r="HF160" s="4"/>
      <c r="HG160" s="4"/>
      <c r="HH160" s="4"/>
      <c r="HI160" s="4"/>
      <c r="HJ160" s="4"/>
      <c r="HK160" s="4"/>
      <c r="HL160" s="4"/>
      <c r="HM160" s="4"/>
      <c r="HN160" s="4"/>
      <c r="HO160" s="4"/>
      <c r="HP160" s="4"/>
      <c r="HQ160" s="4"/>
      <c r="HR160" s="4"/>
      <c r="HS160" s="4"/>
      <c r="HT160" s="4"/>
      <c r="HU160" s="4"/>
      <c r="HV160" s="4"/>
      <c r="HW160" s="4"/>
      <c r="HX160" s="4"/>
      <c r="HY160" s="4"/>
      <c r="HZ160" s="4"/>
      <c r="IA160" s="4"/>
      <c r="IB160" s="4"/>
    </row>
    <row r="161" s="32" customFormat="1" ht="72" customHeight="1" spans="1:236">
      <c r="A161" s="64">
        <v>130</v>
      </c>
      <c r="B161" s="57" t="s">
        <v>569</v>
      </c>
      <c r="C161" s="57" t="s">
        <v>570</v>
      </c>
      <c r="D161" s="60" t="s">
        <v>145</v>
      </c>
      <c r="E161" s="60">
        <v>25000</v>
      </c>
      <c r="F161" s="60">
        <v>10000</v>
      </c>
      <c r="G161" s="60">
        <v>15000</v>
      </c>
      <c r="H161" s="60" t="s">
        <v>571</v>
      </c>
      <c r="I161" s="81">
        <v>44287</v>
      </c>
      <c r="J161" s="60" t="s">
        <v>572</v>
      </c>
      <c r="K161" s="60" t="s">
        <v>550</v>
      </c>
      <c r="L161" s="60" t="s">
        <v>180</v>
      </c>
      <c r="M161" s="60" t="s">
        <v>70</v>
      </c>
      <c r="N161" s="83"/>
      <c r="O161" s="83"/>
      <c r="P161" s="83"/>
      <c r="Q161" s="83"/>
      <c r="R161" s="83"/>
      <c r="S161" s="83"/>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c r="EO161" s="31"/>
      <c r="EP161" s="31"/>
      <c r="EQ161" s="31"/>
      <c r="ER161" s="31"/>
      <c r="ES161" s="31"/>
      <c r="ET161" s="31"/>
      <c r="EU161" s="31"/>
      <c r="EV161" s="31"/>
      <c r="EW161" s="31"/>
      <c r="EX161" s="31"/>
      <c r="EY161" s="31"/>
      <c r="EZ161" s="31"/>
      <c r="FA161" s="31"/>
      <c r="FB161" s="31"/>
      <c r="FC161" s="31"/>
      <c r="FD161" s="31"/>
      <c r="FE161" s="31"/>
      <c r="FF161" s="31"/>
      <c r="FG161" s="31"/>
      <c r="FH161" s="31"/>
      <c r="FI161" s="31"/>
      <c r="FJ161" s="31"/>
      <c r="FK161" s="31"/>
      <c r="FL161" s="31"/>
      <c r="FM161" s="31"/>
      <c r="FN161" s="31"/>
      <c r="FO161" s="31"/>
      <c r="FP161" s="31"/>
      <c r="FQ161" s="31"/>
      <c r="FR161" s="31"/>
      <c r="FS161" s="31"/>
      <c r="FT161" s="31"/>
      <c r="FU161" s="31"/>
      <c r="FV161" s="31"/>
      <c r="FW161" s="31"/>
      <c r="FX161" s="31"/>
      <c r="FY161" s="31"/>
      <c r="FZ161" s="31"/>
      <c r="GA161" s="31"/>
      <c r="GB161" s="31"/>
      <c r="GC161" s="31"/>
      <c r="GD161" s="31"/>
      <c r="GE161" s="31"/>
      <c r="GF161" s="31"/>
      <c r="GG161" s="31"/>
      <c r="GH161" s="31"/>
      <c r="GI161" s="31"/>
      <c r="GJ161" s="31"/>
      <c r="GK161" s="31"/>
      <c r="GL161" s="31"/>
      <c r="GM161" s="31"/>
      <c r="GN161" s="31"/>
      <c r="GO161" s="31"/>
      <c r="GP161" s="31"/>
      <c r="GQ161" s="31"/>
      <c r="GR161" s="31"/>
      <c r="GS161" s="31"/>
      <c r="GT161" s="31"/>
      <c r="GU161" s="31"/>
      <c r="GV161" s="31"/>
      <c r="GW161" s="31"/>
      <c r="GX161" s="31"/>
      <c r="GY161" s="31"/>
      <c r="GZ161" s="31"/>
      <c r="HA161" s="31"/>
      <c r="HB161" s="31"/>
      <c r="HC161" s="31"/>
      <c r="HD161" s="31"/>
      <c r="HF161" s="4"/>
      <c r="HG161" s="4"/>
      <c r="HH161" s="4"/>
      <c r="HI161" s="4"/>
      <c r="HJ161" s="4"/>
      <c r="HK161" s="4"/>
      <c r="HL161" s="4"/>
      <c r="HM161" s="4"/>
      <c r="HN161" s="4"/>
      <c r="HO161" s="4"/>
      <c r="HP161" s="4"/>
      <c r="HQ161" s="4"/>
      <c r="HR161" s="4"/>
      <c r="HS161" s="4"/>
      <c r="HT161" s="4"/>
      <c r="HU161" s="4"/>
      <c r="HV161" s="4"/>
      <c r="HW161" s="4"/>
      <c r="HX161" s="4"/>
      <c r="HY161" s="4"/>
      <c r="HZ161" s="4"/>
      <c r="IA161" s="4"/>
      <c r="IB161" s="4"/>
    </row>
    <row r="162" s="32" customFormat="1" ht="20" customHeight="1" spans="1:236">
      <c r="A162" s="55"/>
      <c r="B162" s="61" t="s">
        <v>573</v>
      </c>
      <c r="C162" s="62"/>
      <c r="D162" s="59"/>
      <c r="E162" s="59">
        <f>SUM(E163:E177)</f>
        <v>597110</v>
      </c>
      <c r="F162" s="59">
        <f>SUM(F163:F177)</f>
        <v>0</v>
      </c>
      <c r="G162" s="59">
        <f>SUM(G163:G177)</f>
        <v>195500</v>
      </c>
      <c r="H162" s="59"/>
      <c r="I162" s="77"/>
      <c r="J162" s="60"/>
      <c r="K162" s="60"/>
      <c r="L162" s="60"/>
      <c r="M162" s="60"/>
      <c r="N162" s="83"/>
      <c r="O162" s="83"/>
      <c r="P162" s="83"/>
      <c r="Q162" s="83"/>
      <c r="R162" s="83"/>
      <c r="S162" s="83"/>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c r="EO162" s="31"/>
      <c r="EP162" s="31"/>
      <c r="EQ162" s="31"/>
      <c r="ER162" s="31"/>
      <c r="ES162" s="31"/>
      <c r="ET162" s="31"/>
      <c r="EU162" s="31"/>
      <c r="EV162" s="31"/>
      <c r="EW162" s="31"/>
      <c r="EX162" s="31"/>
      <c r="EY162" s="31"/>
      <c r="EZ162" s="31"/>
      <c r="FA162" s="31"/>
      <c r="FB162" s="31"/>
      <c r="FC162" s="31"/>
      <c r="FD162" s="31"/>
      <c r="FE162" s="31"/>
      <c r="FF162" s="31"/>
      <c r="FG162" s="31"/>
      <c r="FH162" s="31"/>
      <c r="FI162" s="31"/>
      <c r="FJ162" s="31"/>
      <c r="FK162" s="31"/>
      <c r="FL162" s="31"/>
      <c r="FM162" s="31"/>
      <c r="FN162" s="31"/>
      <c r="FO162" s="31"/>
      <c r="FP162" s="31"/>
      <c r="FQ162" s="31"/>
      <c r="FR162" s="31"/>
      <c r="FS162" s="31"/>
      <c r="FT162" s="31"/>
      <c r="FU162" s="31"/>
      <c r="FV162" s="31"/>
      <c r="FW162" s="31"/>
      <c r="FX162" s="31"/>
      <c r="FY162" s="31"/>
      <c r="FZ162" s="31"/>
      <c r="GA162" s="31"/>
      <c r="GB162" s="31"/>
      <c r="GC162" s="31"/>
      <c r="GD162" s="31"/>
      <c r="GE162" s="31"/>
      <c r="GF162" s="31"/>
      <c r="GG162" s="31"/>
      <c r="GH162" s="31"/>
      <c r="GI162" s="31"/>
      <c r="GJ162" s="31"/>
      <c r="GK162" s="31"/>
      <c r="GL162" s="31"/>
      <c r="GM162" s="31"/>
      <c r="GN162" s="31"/>
      <c r="GO162" s="31"/>
      <c r="GP162" s="31"/>
      <c r="GQ162" s="31"/>
      <c r="GR162" s="31"/>
      <c r="GS162" s="31"/>
      <c r="GT162" s="31"/>
      <c r="GU162" s="31"/>
      <c r="GV162" s="31"/>
      <c r="GW162" s="31"/>
      <c r="GX162" s="31"/>
      <c r="GY162" s="31"/>
      <c r="GZ162" s="31"/>
      <c r="HA162" s="31"/>
      <c r="HB162" s="31"/>
      <c r="HC162" s="31"/>
      <c r="HD162" s="31"/>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row>
    <row r="163" s="32" customFormat="1" ht="90" customHeight="1" spans="1:236">
      <c r="A163" s="64">
        <v>131</v>
      </c>
      <c r="B163" s="57" t="s">
        <v>574</v>
      </c>
      <c r="C163" s="57" t="s">
        <v>575</v>
      </c>
      <c r="D163" s="58" t="s">
        <v>74</v>
      </c>
      <c r="E163" s="58">
        <v>250000</v>
      </c>
      <c r="F163" s="58">
        <v>0</v>
      </c>
      <c r="G163" s="60">
        <v>70000</v>
      </c>
      <c r="H163" s="60" t="s">
        <v>108</v>
      </c>
      <c r="I163" s="78">
        <v>44621</v>
      </c>
      <c r="J163" s="60" t="s">
        <v>576</v>
      </c>
      <c r="K163" s="60" t="s">
        <v>550</v>
      </c>
      <c r="L163" s="60" t="s">
        <v>193</v>
      </c>
      <c r="M163" s="60" t="s">
        <v>30</v>
      </c>
      <c r="N163" s="83"/>
      <c r="O163" s="83"/>
      <c r="P163" s="83"/>
      <c r="Q163" s="83"/>
      <c r="R163" s="83"/>
      <c r="S163" s="83"/>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c r="EQ163" s="31"/>
      <c r="ER163" s="31"/>
      <c r="ES163" s="31"/>
      <c r="ET163" s="31"/>
      <c r="EU163" s="31"/>
      <c r="EV163" s="31"/>
      <c r="EW163" s="31"/>
      <c r="EX163" s="31"/>
      <c r="EY163" s="31"/>
      <c r="EZ163" s="31"/>
      <c r="FA163" s="31"/>
      <c r="FB163" s="31"/>
      <c r="FC163" s="31"/>
      <c r="FD163" s="31"/>
      <c r="FE163" s="31"/>
      <c r="FF163" s="31"/>
      <c r="FG163" s="31"/>
      <c r="FH163" s="31"/>
      <c r="FI163" s="31"/>
      <c r="FJ163" s="31"/>
      <c r="FK163" s="31"/>
      <c r="FL163" s="31"/>
      <c r="FM163" s="31"/>
      <c r="FN163" s="31"/>
      <c r="FO163" s="31"/>
      <c r="FP163" s="31"/>
      <c r="FQ163" s="31"/>
      <c r="FR163" s="31"/>
      <c r="FS163" s="31"/>
      <c r="FT163" s="31"/>
      <c r="FU163" s="31"/>
      <c r="FV163" s="31"/>
      <c r="FW163" s="31"/>
      <c r="FX163" s="31"/>
      <c r="FY163" s="31"/>
      <c r="FZ163" s="31"/>
      <c r="GA163" s="31"/>
      <c r="GB163" s="31"/>
      <c r="GC163" s="31"/>
      <c r="GD163" s="31"/>
      <c r="GE163" s="31"/>
      <c r="GF163" s="31"/>
      <c r="GG163" s="31"/>
      <c r="GH163" s="31"/>
      <c r="GI163" s="31"/>
      <c r="GJ163" s="31"/>
      <c r="GK163" s="31"/>
      <c r="GL163" s="31"/>
      <c r="GM163" s="31"/>
      <c r="GN163" s="31"/>
      <c r="GO163" s="31"/>
      <c r="GP163" s="31"/>
      <c r="GQ163" s="31"/>
      <c r="GR163" s="31"/>
      <c r="GS163" s="31"/>
      <c r="GT163" s="31"/>
      <c r="GU163" s="31"/>
      <c r="GV163" s="31"/>
      <c r="GW163" s="31"/>
      <c r="GX163" s="31"/>
      <c r="GY163" s="31"/>
      <c r="GZ163" s="31"/>
      <c r="HA163" s="31"/>
      <c r="HB163" s="31"/>
      <c r="HC163" s="31"/>
      <c r="HD163" s="31"/>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row>
    <row r="164" s="32" customFormat="1" ht="73" customHeight="1" spans="1:236">
      <c r="A164" s="64">
        <v>132</v>
      </c>
      <c r="B164" s="57" t="s">
        <v>577</v>
      </c>
      <c r="C164" s="57" t="s">
        <v>578</v>
      </c>
      <c r="D164" s="60" t="s">
        <v>579</v>
      </c>
      <c r="E164" s="60">
        <v>70000</v>
      </c>
      <c r="F164" s="60">
        <v>0</v>
      </c>
      <c r="G164" s="60">
        <v>20000</v>
      </c>
      <c r="H164" s="60" t="s">
        <v>108</v>
      </c>
      <c r="I164" s="81">
        <v>44682</v>
      </c>
      <c r="J164" s="57" t="s">
        <v>580</v>
      </c>
      <c r="K164" s="60" t="s">
        <v>550</v>
      </c>
      <c r="L164" s="60" t="s">
        <v>193</v>
      </c>
      <c r="M164" s="60" t="s">
        <v>30</v>
      </c>
      <c r="N164" s="83"/>
      <c r="O164" s="83"/>
      <c r="P164" s="83"/>
      <c r="Q164" s="83"/>
      <c r="R164" s="83"/>
      <c r="S164" s="83"/>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c r="EO164" s="31"/>
      <c r="EP164" s="31"/>
      <c r="EQ164" s="31"/>
      <c r="ER164" s="31"/>
      <c r="ES164" s="31"/>
      <c r="ET164" s="31"/>
      <c r="EU164" s="31"/>
      <c r="EV164" s="31"/>
      <c r="EW164" s="31"/>
      <c r="EX164" s="31"/>
      <c r="EY164" s="31"/>
      <c r="EZ164" s="31"/>
      <c r="FA164" s="31"/>
      <c r="FB164" s="31"/>
      <c r="FC164" s="31"/>
      <c r="FD164" s="31"/>
      <c r="FE164" s="31"/>
      <c r="FF164" s="31"/>
      <c r="FG164" s="31"/>
      <c r="FH164" s="31"/>
      <c r="FI164" s="31"/>
      <c r="FJ164" s="31"/>
      <c r="FK164" s="31"/>
      <c r="FL164" s="31"/>
      <c r="FM164" s="31"/>
      <c r="FN164" s="31"/>
      <c r="FO164" s="31"/>
      <c r="FP164" s="31"/>
      <c r="FQ164" s="31"/>
      <c r="FR164" s="31"/>
      <c r="FS164" s="31"/>
      <c r="FT164" s="31"/>
      <c r="FU164" s="31"/>
      <c r="FV164" s="31"/>
      <c r="FW164" s="31"/>
      <c r="FX164" s="31"/>
      <c r="FY164" s="31"/>
      <c r="FZ164" s="31"/>
      <c r="GA164" s="31"/>
      <c r="GB164" s="31"/>
      <c r="GC164" s="31"/>
      <c r="GD164" s="31"/>
      <c r="GE164" s="31"/>
      <c r="GF164" s="31"/>
      <c r="GG164" s="31"/>
      <c r="GH164" s="31"/>
      <c r="GI164" s="31"/>
      <c r="GJ164" s="31"/>
      <c r="GK164" s="31"/>
      <c r="GL164" s="31"/>
      <c r="GM164" s="31"/>
      <c r="GN164" s="31"/>
      <c r="GO164" s="31"/>
      <c r="GP164" s="31"/>
      <c r="GQ164" s="31"/>
      <c r="GR164" s="31"/>
      <c r="GS164" s="31"/>
      <c r="GT164" s="31"/>
      <c r="GU164" s="31"/>
      <c r="GV164" s="31"/>
      <c r="GW164" s="31"/>
      <c r="GX164" s="31"/>
      <c r="GY164" s="31"/>
      <c r="GZ164" s="31"/>
      <c r="HA164" s="31"/>
      <c r="HB164" s="31"/>
      <c r="HC164" s="31"/>
      <c r="HD164" s="31"/>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row>
    <row r="165" s="31" customFormat="1" ht="42" customHeight="1" spans="1:236">
      <c r="A165" s="64">
        <v>133</v>
      </c>
      <c r="B165" s="57" t="s">
        <v>581</v>
      </c>
      <c r="C165" s="57" t="s">
        <v>582</v>
      </c>
      <c r="D165" s="58" t="s">
        <v>74</v>
      </c>
      <c r="E165" s="58">
        <v>52376</v>
      </c>
      <c r="F165" s="58">
        <v>0</v>
      </c>
      <c r="G165" s="58">
        <v>10000</v>
      </c>
      <c r="H165" s="58" t="s">
        <v>33</v>
      </c>
      <c r="I165" s="78">
        <v>44866</v>
      </c>
      <c r="J165" s="60" t="s">
        <v>583</v>
      </c>
      <c r="K165" s="60" t="s">
        <v>550</v>
      </c>
      <c r="L165" s="60" t="s">
        <v>29</v>
      </c>
      <c r="M165" s="60" t="s">
        <v>30</v>
      </c>
      <c r="N165" s="83"/>
      <c r="O165" s="83"/>
      <c r="P165" s="83"/>
      <c r="Q165" s="83"/>
      <c r="R165" s="83"/>
      <c r="S165" s="83"/>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row>
    <row r="166" s="32" customFormat="1" ht="84" customHeight="1" spans="1:236">
      <c r="A166" s="64">
        <v>134</v>
      </c>
      <c r="B166" s="68" t="s">
        <v>584</v>
      </c>
      <c r="C166" s="57" t="s">
        <v>585</v>
      </c>
      <c r="D166" s="58" t="s">
        <v>161</v>
      </c>
      <c r="E166" s="58">
        <v>23000</v>
      </c>
      <c r="F166" s="58">
        <v>0</v>
      </c>
      <c r="G166" s="60">
        <v>10000</v>
      </c>
      <c r="H166" s="60" t="s">
        <v>586</v>
      </c>
      <c r="I166" s="78">
        <v>44621</v>
      </c>
      <c r="J166" s="60" t="s">
        <v>587</v>
      </c>
      <c r="K166" s="60" t="s">
        <v>550</v>
      </c>
      <c r="L166" s="60" t="s">
        <v>135</v>
      </c>
      <c r="M166" s="60" t="s">
        <v>70</v>
      </c>
      <c r="N166" s="83"/>
      <c r="O166" s="83"/>
      <c r="P166" s="83"/>
      <c r="Q166" s="83"/>
      <c r="R166" s="83"/>
      <c r="S166" s="83"/>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1"/>
      <c r="FH166" s="31"/>
      <c r="FI166" s="31"/>
      <c r="FJ166" s="31"/>
      <c r="FK166" s="31"/>
      <c r="FL166" s="31"/>
      <c r="FM166" s="31"/>
      <c r="FN166" s="31"/>
      <c r="FO166" s="31"/>
      <c r="FP166" s="31"/>
      <c r="FQ166" s="31"/>
      <c r="FR166" s="31"/>
      <c r="FS166" s="31"/>
      <c r="FT166" s="31"/>
      <c r="FU166" s="31"/>
      <c r="FV166" s="31"/>
      <c r="FW166" s="31"/>
      <c r="FX166" s="31"/>
      <c r="FY166" s="31"/>
      <c r="FZ166" s="31"/>
      <c r="GA166" s="31"/>
      <c r="GB166" s="31"/>
      <c r="GC166" s="31"/>
      <c r="GD166" s="31"/>
      <c r="GE166" s="31"/>
      <c r="GF166" s="31"/>
      <c r="GG166" s="31"/>
      <c r="GH166" s="31"/>
      <c r="GI166" s="31"/>
      <c r="GJ166" s="31"/>
      <c r="GK166" s="31"/>
      <c r="GL166" s="31"/>
      <c r="GM166" s="31"/>
      <c r="GN166" s="31"/>
      <c r="GO166" s="31"/>
      <c r="GP166" s="31"/>
      <c r="GQ166" s="31"/>
      <c r="GR166" s="31"/>
      <c r="GS166" s="31"/>
      <c r="GT166" s="31"/>
      <c r="GU166" s="31"/>
      <c r="GV166" s="31"/>
      <c r="GW166" s="31"/>
      <c r="GX166" s="31"/>
      <c r="GY166" s="31"/>
      <c r="GZ166" s="31"/>
      <c r="HA166" s="31"/>
      <c r="HB166" s="31"/>
      <c r="HC166" s="31"/>
      <c r="HD166" s="31"/>
      <c r="HF166" s="4"/>
      <c r="HG166" s="4"/>
      <c r="HH166" s="4"/>
      <c r="HI166" s="4"/>
      <c r="HJ166" s="4"/>
      <c r="HK166" s="4"/>
      <c r="HL166" s="4"/>
      <c r="HM166" s="4"/>
      <c r="HN166" s="4"/>
      <c r="HO166" s="4"/>
      <c r="HP166" s="4"/>
      <c r="HQ166" s="4"/>
      <c r="HR166" s="4"/>
      <c r="HS166" s="4"/>
      <c r="HT166" s="4"/>
      <c r="HU166" s="4"/>
      <c r="HV166" s="4"/>
      <c r="HW166" s="4"/>
      <c r="HX166" s="4"/>
      <c r="HY166" s="4"/>
      <c r="HZ166" s="4"/>
      <c r="IA166" s="4"/>
      <c r="IB166" s="4"/>
    </row>
    <row r="167" s="32" customFormat="1" ht="66" customHeight="1" spans="1:236">
      <c r="A167" s="64">
        <v>135</v>
      </c>
      <c r="B167" s="57" t="s">
        <v>588</v>
      </c>
      <c r="C167" s="57" t="s">
        <v>589</v>
      </c>
      <c r="D167" s="58">
        <v>2022</v>
      </c>
      <c r="E167" s="60">
        <v>10000</v>
      </c>
      <c r="F167" s="60">
        <v>0</v>
      </c>
      <c r="G167" s="60">
        <v>10000</v>
      </c>
      <c r="H167" s="60" t="s">
        <v>42</v>
      </c>
      <c r="I167" s="78">
        <v>44593</v>
      </c>
      <c r="J167" s="60" t="s">
        <v>590</v>
      </c>
      <c r="K167" s="60" t="s">
        <v>550</v>
      </c>
      <c r="L167" s="60" t="s">
        <v>135</v>
      </c>
      <c r="M167" s="60" t="s">
        <v>70</v>
      </c>
      <c r="N167" s="83"/>
      <c r="O167" s="83"/>
      <c r="P167" s="83"/>
      <c r="Q167" s="83"/>
      <c r="R167" s="83"/>
      <c r="S167" s="83"/>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c r="EO167" s="31"/>
      <c r="EP167" s="31"/>
      <c r="EQ167" s="31"/>
      <c r="ER167" s="31"/>
      <c r="ES167" s="31"/>
      <c r="ET167" s="31"/>
      <c r="EU167" s="31"/>
      <c r="EV167" s="31"/>
      <c r="EW167" s="31"/>
      <c r="EX167" s="31"/>
      <c r="EY167" s="31"/>
      <c r="EZ167" s="31"/>
      <c r="FA167" s="31"/>
      <c r="FB167" s="31"/>
      <c r="FC167" s="31"/>
      <c r="FD167" s="31"/>
      <c r="FE167" s="31"/>
      <c r="FF167" s="31"/>
      <c r="FG167" s="31"/>
      <c r="FH167" s="31"/>
      <c r="FI167" s="31"/>
      <c r="FJ167" s="31"/>
      <c r="FK167" s="31"/>
      <c r="FL167" s="31"/>
      <c r="FM167" s="31"/>
      <c r="FN167" s="31"/>
      <c r="FO167" s="31"/>
      <c r="FP167" s="31"/>
      <c r="FQ167" s="31"/>
      <c r="FR167" s="31"/>
      <c r="FS167" s="31"/>
      <c r="FT167" s="31"/>
      <c r="FU167" s="31"/>
      <c r="FV167" s="31"/>
      <c r="FW167" s="31"/>
      <c r="FX167" s="31"/>
      <c r="FY167" s="31"/>
      <c r="FZ167" s="31"/>
      <c r="GA167" s="31"/>
      <c r="GB167" s="31"/>
      <c r="GC167" s="31"/>
      <c r="GD167" s="31"/>
      <c r="GE167" s="31"/>
      <c r="GF167" s="31"/>
      <c r="GG167" s="31"/>
      <c r="GH167" s="31"/>
      <c r="GI167" s="31"/>
      <c r="GJ167" s="31"/>
      <c r="GK167" s="31"/>
      <c r="GL167" s="31"/>
      <c r="GM167" s="31"/>
      <c r="GN167" s="31"/>
      <c r="GO167" s="31"/>
      <c r="GP167" s="31"/>
      <c r="GQ167" s="31"/>
      <c r="GR167" s="31"/>
      <c r="GS167" s="31"/>
      <c r="GT167" s="31"/>
      <c r="GU167" s="31"/>
      <c r="GV167" s="31"/>
      <c r="GW167" s="31"/>
      <c r="GX167" s="31"/>
      <c r="GY167" s="31"/>
      <c r="GZ167" s="31"/>
      <c r="HA167" s="31"/>
      <c r="HB167" s="31"/>
      <c r="HC167" s="31"/>
      <c r="HD167" s="31"/>
      <c r="HF167" s="4"/>
      <c r="HG167" s="4"/>
      <c r="HH167" s="4"/>
      <c r="HI167" s="4"/>
      <c r="HJ167" s="4"/>
      <c r="HK167" s="4"/>
      <c r="HL167" s="4"/>
      <c r="HM167" s="4"/>
      <c r="HN167" s="4"/>
      <c r="HO167" s="4"/>
      <c r="HP167" s="4"/>
      <c r="HQ167" s="4"/>
      <c r="HR167" s="4"/>
      <c r="HS167" s="4"/>
      <c r="HT167" s="4"/>
      <c r="HU167" s="4"/>
      <c r="HV167" s="4"/>
      <c r="HW167" s="4"/>
      <c r="HX167" s="4"/>
      <c r="HY167" s="4"/>
      <c r="HZ167" s="4"/>
      <c r="IA167" s="4"/>
      <c r="IB167" s="4"/>
    </row>
    <row r="168" s="35" customFormat="1" ht="59" customHeight="1" spans="1:236">
      <c r="A168" s="64">
        <v>136</v>
      </c>
      <c r="B168" s="57" t="s">
        <v>591</v>
      </c>
      <c r="C168" s="57" t="s">
        <v>592</v>
      </c>
      <c r="D168" s="60" t="s">
        <v>161</v>
      </c>
      <c r="E168" s="60">
        <v>8000</v>
      </c>
      <c r="F168" s="60">
        <v>0</v>
      </c>
      <c r="G168" s="60">
        <v>4000</v>
      </c>
      <c r="H168" s="60" t="s">
        <v>42</v>
      </c>
      <c r="I168" s="78">
        <v>44805</v>
      </c>
      <c r="J168" s="60" t="s">
        <v>593</v>
      </c>
      <c r="K168" s="60" t="s">
        <v>550</v>
      </c>
      <c r="L168" s="60" t="s">
        <v>99</v>
      </c>
      <c r="M168" s="60" t="s">
        <v>70</v>
      </c>
      <c r="N168" s="103"/>
      <c r="O168" s="84"/>
      <c r="P168" s="84"/>
      <c r="Q168" s="84"/>
      <c r="R168" s="84"/>
      <c r="S168" s="84"/>
      <c r="HF168" s="5"/>
      <c r="HG168" s="5"/>
      <c r="HH168" s="5"/>
      <c r="HI168" s="5"/>
      <c r="HJ168" s="5"/>
      <c r="HK168" s="5"/>
      <c r="HL168" s="5"/>
      <c r="HM168" s="5"/>
      <c r="HN168" s="5"/>
      <c r="HO168" s="5"/>
      <c r="HP168" s="5"/>
      <c r="HQ168" s="5"/>
      <c r="HR168" s="5"/>
      <c r="HS168" s="5"/>
      <c r="HT168" s="5"/>
      <c r="HU168" s="5"/>
      <c r="HV168" s="5"/>
      <c r="HW168" s="5"/>
      <c r="HX168" s="5"/>
      <c r="HY168" s="5"/>
      <c r="HZ168" s="5"/>
      <c r="IA168" s="5"/>
      <c r="IB168" s="5"/>
    </row>
    <row r="169" s="32" customFormat="1" ht="69" customHeight="1" spans="1:236">
      <c r="A169" s="64">
        <v>137</v>
      </c>
      <c r="B169" s="57" t="s">
        <v>594</v>
      </c>
      <c r="C169" s="99" t="s">
        <v>595</v>
      </c>
      <c r="D169" s="96" t="s">
        <v>74</v>
      </c>
      <c r="E169" s="96">
        <v>41486</v>
      </c>
      <c r="F169" s="96">
        <v>0</v>
      </c>
      <c r="G169" s="96">
        <v>10000</v>
      </c>
      <c r="H169" s="96" t="s">
        <v>42</v>
      </c>
      <c r="I169" s="78">
        <v>44774</v>
      </c>
      <c r="J169" s="96" t="s">
        <v>596</v>
      </c>
      <c r="K169" s="60" t="s">
        <v>550</v>
      </c>
      <c r="L169" s="60" t="s">
        <v>443</v>
      </c>
      <c r="M169" s="60" t="s">
        <v>70</v>
      </c>
      <c r="N169" s="83"/>
      <c r="O169" s="83"/>
      <c r="P169" s="83"/>
      <c r="Q169" s="83"/>
      <c r="R169" s="83"/>
      <c r="S169" s="83"/>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c r="EO169" s="31"/>
      <c r="EP169" s="31"/>
      <c r="EQ169" s="31"/>
      <c r="ER169" s="31"/>
      <c r="ES169" s="31"/>
      <c r="ET169" s="31"/>
      <c r="EU169" s="31"/>
      <c r="EV169" s="31"/>
      <c r="EW169" s="31"/>
      <c r="EX169" s="31"/>
      <c r="EY169" s="31"/>
      <c r="EZ169" s="31"/>
      <c r="FA169" s="31"/>
      <c r="FB169" s="31"/>
      <c r="FC169" s="31"/>
      <c r="FD169" s="31"/>
      <c r="FE169" s="31"/>
      <c r="FF169" s="31"/>
      <c r="FG169" s="31"/>
      <c r="FH169" s="31"/>
      <c r="FI169" s="31"/>
      <c r="FJ169" s="31"/>
      <c r="FK169" s="31"/>
      <c r="FL169" s="31"/>
      <c r="FM169" s="31"/>
      <c r="FN169" s="31"/>
      <c r="FO169" s="31"/>
      <c r="FP169" s="31"/>
      <c r="FQ169" s="31"/>
      <c r="FR169" s="31"/>
      <c r="FS169" s="31"/>
      <c r="FT169" s="31"/>
      <c r="FU169" s="31"/>
      <c r="FV169" s="31"/>
      <c r="FW169" s="31"/>
      <c r="FX169" s="31"/>
      <c r="FY169" s="31"/>
      <c r="FZ169" s="31"/>
      <c r="GA169" s="31"/>
      <c r="GB169" s="31"/>
      <c r="GC169" s="31"/>
      <c r="GD169" s="31"/>
      <c r="GE169" s="31"/>
      <c r="GF169" s="31"/>
      <c r="GG169" s="31"/>
      <c r="GH169" s="31"/>
      <c r="GI169" s="31"/>
      <c r="GJ169" s="31"/>
      <c r="GK169" s="31"/>
      <c r="GL169" s="31"/>
      <c r="GM169" s="31"/>
      <c r="GN169" s="31"/>
      <c r="GO169" s="31"/>
      <c r="GP169" s="31"/>
      <c r="GQ169" s="31"/>
      <c r="GR169" s="31"/>
      <c r="GS169" s="31"/>
      <c r="GT169" s="31"/>
      <c r="GU169" s="31"/>
      <c r="GV169" s="31"/>
      <c r="GW169" s="31"/>
      <c r="GX169" s="31"/>
      <c r="GY169" s="31"/>
      <c r="GZ169" s="31"/>
      <c r="HA169" s="31"/>
      <c r="HB169" s="31"/>
      <c r="HC169" s="31"/>
      <c r="HD169" s="31"/>
      <c r="HF169" s="4"/>
      <c r="HG169" s="4"/>
      <c r="HH169" s="4"/>
      <c r="HI169" s="4"/>
      <c r="HJ169" s="4"/>
      <c r="HK169" s="4"/>
      <c r="HL169" s="4"/>
      <c r="HM169" s="4"/>
      <c r="HN169" s="4"/>
      <c r="HO169" s="4"/>
      <c r="HP169" s="4"/>
      <c r="HQ169" s="4"/>
      <c r="HR169" s="4"/>
      <c r="HS169" s="4"/>
      <c r="HT169" s="4"/>
      <c r="HU169" s="4"/>
      <c r="HV169" s="4"/>
      <c r="HW169" s="4"/>
      <c r="HX169" s="4"/>
      <c r="HY169" s="4"/>
      <c r="HZ169" s="4"/>
      <c r="IA169" s="4"/>
      <c r="IB169" s="4"/>
    </row>
    <row r="170" s="31" customFormat="1" ht="83" customHeight="1" spans="1:236">
      <c r="A170" s="64">
        <v>138</v>
      </c>
      <c r="B170" s="57" t="s">
        <v>597</v>
      </c>
      <c r="C170" s="57" t="s">
        <v>598</v>
      </c>
      <c r="D170" s="60" t="s">
        <v>161</v>
      </c>
      <c r="E170" s="60">
        <v>14570</v>
      </c>
      <c r="F170" s="60">
        <v>0</v>
      </c>
      <c r="G170" s="60">
        <v>12000</v>
      </c>
      <c r="H170" s="60" t="s">
        <v>599</v>
      </c>
      <c r="I170" s="78">
        <v>44562</v>
      </c>
      <c r="J170" s="60" t="s">
        <v>600</v>
      </c>
      <c r="K170" s="60" t="s">
        <v>550</v>
      </c>
      <c r="L170" s="60" t="s">
        <v>601</v>
      </c>
      <c r="M170" s="60" t="s">
        <v>70</v>
      </c>
      <c r="N170" s="104"/>
      <c r="O170" s="83"/>
      <c r="P170" s="83"/>
      <c r="Q170" s="83"/>
      <c r="R170" s="83"/>
      <c r="S170" s="83"/>
      <c r="HF170" s="4"/>
      <c r="HG170" s="4"/>
      <c r="HH170" s="4"/>
      <c r="HI170" s="4"/>
      <c r="HJ170" s="4"/>
      <c r="HK170" s="4"/>
      <c r="HL170" s="4"/>
      <c r="HM170" s="4"/>
      <c r="HN170" s="4"/>
      <c r="HO170" s="4"/>
      <c r="HP170" s="4"/>
      <c r="HQ170" s="4"/>
      <c r="HR170" s="4"/>
      <c r="HS170" s="4"/>
      <c r="HT170" s="4"/>
      <c r="HU170" s="4"/>
      <c r="HV170" s="4"/>
      <c r="HW170" s="4"/>
      <c r="HX170" s="4"/>
      <c r="HY170" s="4"/>
      <c r="HZ170" s="4"/>
      <c r="IA170" s="4"/>
      <c r="IB170" s="4"/>
    </row>
    <row r="171" s="35" customFormat="1" ht="106" customHeight="1" spans="1:236">
      <c r="A171" s="64">
        <v>139</v>
      </c>
      <c r="B171" s="57" t="s">
        <v>602</v>
      </c>
      <c r="C171" s="57" t="s">
        <v>603</v>
      </c>
      <c r="D171" s="60" t="s">
        <v>89</v>
      </c>
      <c r="E171" s="60">
        <v>23388</v>
      </c>
      <c r="F171" s="60">
        <v>0</v>
      </c>
      <c r="G171" s="60">
        <v>10000</v>
      </c>
      <c r="H171" s="57" t="s">
        <v>604</v>
      </c>
      <c r="I171" s="78">
        <v>44774</v>
      </c>
      <c r="J171" s="60" t="s">
        <v>600</v>
      </c>
      <c r="K171" s="60" t="s">
        <v>550</v>
      </c>
      <c r="L171" s="60" t="s">
        <v>601</v>
      </c>
      <c r="M171" s="60" t="s">
        <v>70</v>
      </c>
      <c r="N171" s="103"/>
      <c r="O171" s="84"/>
      <c r="P171" s="84"/>
      <c r="Q171" s="84"/>
      <c r="R171" s="84"/>
      <c r="S171" s="84"/>
      <c r="HF171" s="5"/>
      <c r="HG171" s="5"/>
      <c r="HH171" s="5"/>
      <c r="HI171" s="5"/>
      <c r="HJ171" s="5"/>
      <c r="HK171" s="5"/>
      <c r="HL171" s="5"/>
      <c r="HM171" s="5"/>
      <c r="HN171" s="5"/>
      <c r="HO171" s="5"/>
      <c r="HP171" s="5"/>
      <c r="HQ171" s="5"/>
      <c r="HR171" s="5"/>
      <c r="HS171" s="5"/>
      <c r="HT171" s="5"/>
      <c r="HU171" s="5"/>
      <c r="HV171" s="5"/>
      <c r="HW171" s="5"/>
      <c r="HX171" s="5"/>
      <c r="HY171" s="5"/>
      <c r="HZ171" s="5"/>
      <c r="IA171" s="5"/>
      <c r="IB171" s="5"/>
    </row>
    <row r="172" s="35" customFormat="1" ht="82" customHeight="1" spans="1:236">
      <c r="A172" s="64">
        <v>140</v>
      </c>
      <c r="B172" s="57" t="s">
        <v>605</v>
      </c>
      <c r="C172" s="57" t="s">
        <v>606</v>
      </c>
      <c r="D172" s="60" t="s">
        <v>161</v>
      </c>
      <c r="E172" s="60">
        <v>26500</v>
      </c>
      <c r="F172" s="60">
        <v>0</v>
      </c>
      <c r="G172" s="60">
        <v>8000</v>
      </c>
      <c r="H172" s="57" t="s">
        <v>607</v>
      </c>
      <c r="I172" s="78">
        <v>44805</v>
      </c>
      <c r="J172" s="60" t="s">
        <v>600</v>
      </c>
      <c r="K172" s="60" t="s">
        <v>550</v>
      </c>
      <c r="L172" s="60" t="s">
        <v>601</v>
      </c>
      <c r="M172" s="60" t="s">
        <v>70</v>
      </c>
      <c r="N172" s="103"/>
      <c r="O172" s="84"/>
      <c r="P172" s="84"/>
      <c r="Q172" s="84"/>
      <c r="R172" s="84"/>
      <c r="S172" s="84"/>
      <c r="HF172" s="5"/>
      <c r="HG172" s="5"/>
      <c r="HH172" s="5"/>
      <c r="HI172" s="5"/>
      <c r="HJ172" s="5"/>
      <c r="HK172" s="5"/>
      <c r="HL172" s="5"/>
      <c r="HM172" s="5"/>
      <c r="HN172" s="5"/>
      <c r="HO172" s="5"/>
      <c r="HP172" s="5"/>
      <c r="HQ172" s="5"/>
      <c r="HR172" s="5"/>
      <c r="HS172" s="5"/>
      <c r="HT172" s="5"/>
      <c r="HU172" s="5"/>
      <c r="HV172" s="5"/>
      <c r="HW172" s="5"/>
      <c r="HX172" s="5"/>
      <c r="HY172" s="5"/>
      <c r="HZ172" s="5"/>
      <c r="IA172" s="5"/>
      <c r="IB172" s="5"/>
    </row>
    <row r="173" s="35" customFormat="1" ht="80" customHeight="1" spans="1:236">
      <c r="A173" s="64">
        <v>141</v>
      </c>
      <c r="B173" s="57" t="s">
        <v>608</v>
      </c>
      <c r="C173" s="57" t="s">
        <v>609</v>
      </c>
      <c r="D173" s="60" t="s">
        <v>161</v>
      </c>
      <c r="E173" s="60">
        <v>10000</v>
      </c>
      <c r="F173" s="60">
        <v>0</v>
      </c>
      <c r="G173" s="60">
        <v>5000</v>
      </c>
      <c r="H173" s="57" t="s">
        <v>610</v>
      </c>
      <c r="I173" s="78">
        <v>44805</v>
      </c>
      <c r="J173" s="60" t="s">
        <v>611</v>
      </c>
      <c r="K173" s="60" t="s">
        <v>550</v>
      </c>
      <c r="L173" s="60" t="s">
        <v>601</v>
      </c>
      <c r="M173" s="60" t="s">
        <v>70</v>
      </c>
      <c r="N173" s="103"/>
      <c r="O173" s="84"/>
      <c r="P173" s="84"/>
      <c r="Q173" s="84"/>
      <c r="R173" s="84"/>
      <c r="S173" s="84"/>
      <c r="HF173" s="5"/>
      <c r="HG173" s="5"/>
      <c r="HH173" s="5"/>
      <c r="HI173" s="5"/>
      <c r="HJ173" s="5"/>
      <c r="HK173" s="5"/>
      <c r="HL173" s="5"/>
      <c r="HM173" s="5"/>
      <c r="HN173" s="5"/>
      <c r="HO173" s="5"/>
      <c r="HP173" s="5"/>
      <c r="HQ173" s="5"/>
      <c r="HR173" s="5"/>
      <c r="HS173" s="5"/>
      <c r="HT173" s="5"/>
      <c r="HU173" s="5"/>
      <c r="HV173" s="5"/>
      <c r="HW173" s="5"/>
      <c r="HX173" s="5"/>
      <c r="HY173" s="5"/>
      <c r="HZ173" s="5"/>
      <c r="IA173" s="5"/>
      <c r="IB173" s="5"/>
    </row>
    <row r="174" s="35" customFormat="1" ht="56" customHeight="1" spans="1:236">
      <c r="A174" s="64">
        <v>142</v>
      </c>
      <c r="B174" s="57" t="s">
        <v>612</v>
      </c>
      <c r="C174" s="57" t="s">
        <v>613</v>
      </c>
      <c r="D174" s="60" t="s">
        <v>74</v>
      </c>
      <c r="E174" s="60">
        <v>29990</v>
      </c>
      <c r="F174" s="60">
        <v>0</v>
      </c>
      <c r="G174" s="60">
        <v>10000</v>
      </c>
      <c r="H174" s="57" t="s">
        <v>614</v>
      </c>
      <c r="I174" s="78">
        <v>44774</v>
      </c>
      <c r="J174" s="60" t="s">
        <v>615</v>
      </c>
      <c r="K174" s="60" t="s">
        <v>550</v>
      </c>
      <c r="L174" s="60" t="s">
        <v>601</v>
      </c>
      <c r="M174" s="60" t="s">
        <v>70</v>
      </c>
      <c r="N174" s="103"/>
      <c r="O174" s="84"/>
      <c r="P174" s="84"/>
      <c r="Q174" s="84"/>
      <c r="R174" s="84"/>
      <c r="S174" s="84"/>
      <c r="HF174" s="5"/>
      <c r="HG174" s="5"/>
      <c r="HH174" s="5"/>
      <c r="HI174" s="5"/>
      <c r="HJ174" s="5"/>
      <c r="HK174" s="5"/>
      <c r="HL174" s="5"/>
      <c r="HM174" s="5"/>
      <c r="HN174" s="5"/>
      <c r="HO174" s="5"/>
      <c r="HP174" s="5"/>
      <c r="HQ174" s="5"/>
      <c r="HR174" s="5"/>
      <c r="HS174" s="5"/>
      <c r="HT174" s="5"/>
      <c r="HU174" s="5"/>
      <c r="HV174" s="5"/>
      <c r="HW174" s="5"/>
      <c r="HX174" s="5"/>
      <c r="HY174" s="5"/>
      <c r="HZ174" s="5"/>
      <c r="IA174" s="5"/>
      <c r="IB174" s="5"/>
    </row>
    <row r="175" s="35" customFormat="1" ht="101" customHeight="1" spans="1:236">
      <c r="A175" s="64">
        <v>143</v>
      </c>
      <c r="B175" s="57" t="s">
        <v>616</v>
      </c>
      <c r="C175" s="57" t="s">
        <v>617</v>
      </c>
      <c r="D175" s="60" t="s">
        <v>89</v>
      </c>
      <c r="E175" s="60">
        <v>16800</v>
      </c>
      <c r="F175" s="60">
        <v>0</v>
      </c>
      <c r="G175" s="60">
        <v>6500</v>
      </c>
      <c r="H175" s="60" t="s">
        <v>42</v>
      </c>
      <c r="I175" s="78">
        <v>44805</v>
      </c>
      <c r="J175" s="60" t="s">
        <v>618</v>
      </c>
      <c r="K175" s="60" t="s">
        <v>550</v>
      </c>
      <c r="L175" s="60" t="s">
        <v>69</v>
      </c>
      <c r="M175" s="60" t="s">
        <v>70</v>
      </c>
      <c r="N175" s="103"/>
      <c r="O175" s="84"/>
      <c r="P175" s="84"/>
      <c r="Q175" s="84"/>
      <c r="R175" s="84"/>
      <c r="S175" s="84"/>
      <c r="HF175" s="5"/>
      <c r="HG175" s="5"/>
      <c r="HH175" s="5"/>
      <c r="HI175" s="5"/>
      <c r="HJ175" s="5"/>
      <c r="HK175" s="5"/>
      <c r="HL175" s="5"/>
      <c r="HM175" s="5"/>
      <c r="HN175" s="5"/>
      <c r="HO175" s="5"/>
      <c r="HP175" s="5"/>
      <c r="HQ175" s="5"/>
      <c r="HR175" s="5"/>
      <c r="HS175" s="5"/>
      <c r="HT175" s="5"/>
      <c r="HU175" s="5"/>
      <c r="HV175" s="5"/>
      <c r="HW175" s="5"/>
      <c r="HX175" s="5"/>
      <c r="HY175" s="5"/>
      <c r="HZ175" s="5"/>
      <c r="IA175" s="5"/>
      <c r="IB175" s="5"/>
    </row>
    <row r="176" s="35" customFormat="1" ht="60" customHeight="1" spans="1:236">
      <c r="A176" s="64">
        <v>144</v>
      </c>
      <c r="B176" s="57" t="s">
        <v>619</v>
      </c>
      <c r="C176" s="57" t="s">
        <v>620</v>
      </c>
      <c r="D176" s="60" t="s">
        <v>89</v>
      </c>
      <c r="E176" s="60">
        <v>12000</v>
      </c>
      <c r="F176" s="60">
        <v>0</v>
      </c>
      <c r="G176" s="60">
        <v>5000</v>
      </c>
      <c r="H176" s="60" t="s">
        <v>42</v>
      </c>
      <c r="I176" s="78">
        <v>44774</v>
      </c>
      <c r="J176" s="60" t="s">
        <v>618</v>
      </c>
      <c r="K176" s="60" t="s">
        <v>550</v>
      </c>
      <c r="L176" s="60" t="s">
        <v>69</v>
      </c>
      <c r="M176" s="60" t="s">
        <v>70</v>
      </c>
      <c r="N176" s="103"/>
      <c r="O176" s="84"/>
      <c r="P176" s="84"/>
      <c r="Q176" s="84"/>
      <c r="R176" s="84"/>
      <c r="S176" s="84"/>
      <c r="HF176" s="5"/>
      <c r="HG176" s="5"/>
      <c r="HH176" s="5"/>
      <c r="HI176" s="5"/>
      <c r="HJ176" s="5"/>
      <c r="HK176" s="5"/>
      <c r="HL176" s="5"/>
      <c r="HM176" s="5"/>
      <c r="HN176" s="5"/>
      <c r="HO176" s="5"/>
      <c r="HP176" s="5"/>
      <c r="HQ176" s="5"/>
      <c r="HR176" s="5"/>
      <c r="HS176" s="5"/>
      <c r="HT176" s="5"/>
      <c r="HU176" s="5"/>
      <c r="HV176" s="5"/>
      <c r="HW176" s="5"/>
      <c r="HX176" s="5"/>
      <c r="HY176" s="5"/>
      <c r="HZ176" s="5"/>
      <c r="IA176" s="5"/>
      <c r="IB176" s="5"/>
    </row>
    <row r="177" s="35" customFormat="1" ht="57" customHeight="1" spans="1:236">
      <c r="A177" s="64">
        <v>145</v>
      </c>
      <c r="B177" s="57" t="s">
        <v>621</v>
      </c>
      <c r="C177" s="57" t="s">
        <v>622</v>
      </c>
      <c r="D177" s="60" t="s">
        <v>89</v>
      </c>
      <c r="E177" s="60">
        <v>9000</v>
      </c>
      <c r="F177" s="60">
        <v>0</v>
      </c>
      <c r="G177" s="60">
        <v>5000</v>
      </c>
      <c r="H177" s="60" t="s">
        <v>42</v>
      </c>
      <c r="I177" s="78">
        <v>44805</v>
      </c>
      <c r="J177" s="60" t="s">
        <v>618</v>
      </c>
      <c r="K177" s="60" t="s">
        <v>550</v>
      </c>
      <c r="L177" s="60" t="s">
        <v>69</v>
      </c>
      <c r="M177" s="60" t="s">
        <v>70</v>
      </c>
      <c r="N177" s="103"/>
      <c r="O177" s="84"/>
      <c r="P177" s="84"/>
      <c r="Q177" s="84"/>
      <c r="R177" s="84"/>
      <c r="S177" s="84"/>
      <c r="HF177" s="5"/>
      <c r="HG177" s="5"/>
      <c r="HH177" s="5"/>
      <c r="HI177" s="5"/>
      <c r="HJ177" s="5"/>
      <c r="HK177" s="5"/>
      <c r="HL177" s="5"/>
      <c r="HM177" s="5"/>
      <c r="HN177" s="5"/>
      <c r="HO177" s="5"/>
      <c r="HP177" s="5"/>
      <c r="HQ177" s="5"/>
      <c r="HR177" s="5"/>
      <c r="HS177" s="5"/>
      <c r="HT177" s="5"/>
      <c r="HU177" s="5"/>
      <c r="HV177" s="5"/>
      <c r="HW177" s="5"/>
      <c r="HX177" s="5"/>
      <c r="HY177" s="5"/>
      <c r="HZ177" s="5"/>
      <c r="IA177" s="5"/>
      <c r="IB177" s="5"/>
    </row>
    <row r="178" s="32" customFormat="1" ht="20" customHeight="1" spans="1:236">
      <c r="A178" s="69" t="s">
        <v>623</v>
      </c>
      <c r="B178" s="100" t="s">
        <v>624</v>
      </c>
      <c r="C178" s="101"/>
      <c r="D178" s="58"/>
      <c r="E178" s="59">
        <f t="shared" ref="E178:G178" si="21">E179+E191</f>
        <v>1387001</v>
      </c>
      <c r="F178" s="59">
        <f t="shared" si="21"/>
        <v>399346</v>
      </c>
      <c r="G178" s="59">
        <f t="shared" si="21"/>
        <v>322674</v>
      </c>
      <c r="H178" s="60"/>
      <c r="I178" s="60"/>
      <c r="J178" s="60"/>
      <c r="K178" s="60"/>
      <c r="L178" s="60"/>
      <c r="M178" s="60"/>
      <c r="N178" s="83"/>
      <c r="O178" s="83"/>
      <c r="P178" s="83"/>
      <c r="Q178" s="83"/>
      <c r="R178" s="83"/>
      <c r="S178" s="83"/>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c r="EY178" s="31"/>
      <c r="EZ178" s="31"/>
      <c r="FA178" s="31"/>
      <c r="FB178" s="31"/>
      <c r="FC178" s="31"/>
      <c r="FD178" s="31"/>
      <c r="FE178" s="31"/>
      <c r="FF178" s="31"/>
      <c r="FG178" s="31"/>
      <c r="FH178" s="31"/>
      <c r="FI178" s="31"/>
      <c r="FJ178" s="31"/>
      <c r="FK178" s="31"/>
      <c r="FL178" s="31"/>
      <c r="FM178" s="31"/>
      <c r="FN178" s="31"/>
      <c r="FO178" s="31"/>
      <c r="FP178" s="31"/>
      <c r="FQ178" s="31"/>
      <c r="FR178" s="31"/>
      <c r="FS178" s="31"/>
      <c r="FT178" s="31"/>
      <c r="FU178" s="31"/>
      <c r="FV178" s="31"/>
      <c r="FW178" s="31"/>
      <c r="FX178" s="31"/>
      <c r="FY178" s="31"/>
      <c r="FZ178" s="31"/>
      <c r="GA178" s="31"/>
      <c r="GB178" s="31"/>
      <c r="GC178" s="31"/>
      <c r="GD178" s="31"/>
      <c r="GE178" s="31"/>
      <c r="GF178" s="31"/>
      <c r="GG178" s="31"/>
      <c r="GH178" s="31"/>
      <c r="GI178" s="31"/>
      <c r="GJ178" s="31"/>
      <c r="GK178" s="31"/>
      <c r="GL178" s="31"/>
      <c r="GM178" s="31"/>
      <c r="GN178" s="31"/>
      <c r="GO178" s="31"/>
      <c r="GP178" s="31"/>
      <c r="GQ178" s="31"/>
      <c r="GR178" s="31"/>
      <c r="GS178" s="31"/>
      <c r="GT178" s="31"/>
      <c r="GU178" s="31"/>
      <c r="GV178" s="31"/>
      <c r="GW178" s="31"/>
      <c r="GX178" s="31"/>
      <c r="GY178" s="31"/>
      <c r="GZ178" s="31"/>
      <c r="HA178" s="31"/>
      <c r="HB178" s="31"/>
      <c r="HC178" s="31"/>
      <c r="HD178" s="31"/>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row>
    <row r="179" s="32" customFormat="1" ht="20" customHeight="1" spans="1:236">
      <c r="A179" s="55"/>
      <c r="B179" s="61" t="s">
        <v>22</v>
      </c>
      <c r="C179" s="62"/>
      <c r="D179" s="59"/>
      <c r="E179" s="59">
        <f>SUM(E181:E190)</f>
        <v>1066407</v>
      </c>
      <c r="F179" s="59">
        <f t="shared" ref="E179:G179" si="22">SUM(F181:F190)</f>
        <v>399346</v>
      </c>
      <c r="G179" s="59">
        <f t="shared" si="22"/>
        <v>183500</v>
      </c>
      <c r="H179" s="59"/>
      <c r="I179" s="77"/>
      <c r="J179" s="60"/>
      <c r="K179" s="60"/>
      <c r="L179" s="60"/>
      <c r="M179" s="60"/>
      <c r="N179" s="83"/>
      <c r="O179" s="83"/>
      <c r="P179" s="83"/>
      <c r="Q179" s="83"/>
      <c r="R179" s="83"/>
      <c r="S179" s="83"/>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c r="FH179" s="31"/>
      <c r="FI179" s="31"/>
      <c r="FJ179" s="31"/>
      <c r="FK179" s="31"/>
      <c r="FL179" s="31"/>
      <c r="FM179" s="31"/>
      <c r="FN179" s="31"/>
      <c r="FO179" s="31"/>
      <c r="FP179" s="31"/>
      <c r="FQ179" s="31"/>
      <c r="FR179" s="31"/>
      <c r="FS179" s="31"/>
      <c r="FT179" s="31"/>
      <c r="FU179" s="31"/>
      <c r="FV179" s="31"/>
      <c r="FW179" s="31"/>
      <c r="FX179" s="31"/>
      <c r="FY179" s="31"/>
      <c r="FZ179" s="31"/>
      <c r="GA179" s="31"/>
      <c r="GB179" s="31"/>
      <c r="GC179" s="31"/>
      <c r="GD179" s="31"/>
      <c r="GE179" s="31"/>
      <c r="GF179" s="31"/>
      <c r="GG179" s="31"/>
      <c r="GH179" s="31"/>
      <c r="GI179" s="31"/>
      <c r="GJ179" s="31"/>
      <c r="GK179" s="31"/>
      <c r="GL179" s="31"/>
      <c r="GM179" s="31"/>
      <c r="GN179" s="31"/>
      <c r="GO179" s="31"/>
      <c r="GP179" s="31"/>
      <c r="GQ179" s="31"/>
      <c r="GR179" s="31"/>
      <c r="GS179" s="31"/>
      <c r="GT179" s="31"/>
      <c r="GU179" s="31"/>
      <c r="GV179" s="31"/>
      <c r="GW179" s="31"/>
      <c r="GX179" s="31"/>
      <c r="GY179" s="31"/>
      <c r="GZ179" s="31"/>
      <c r="HA179" s="31"/>
      <c r="HB179" s="31"/>
      <c r="HC179" s="31"/>
      <c r="HD179" s="31"/>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row>
    <row r="180" s="32" customFormat="1" ht="60" customHeight="1" spans="1:236">
      <c r="A180" s="64">
        <v>146</v>
      </c>
      <c r="B180" s="57" t="s">
        <v>625</v>
      </c>
      <c r="C180" s="57" t="s">
        <v>626</v>
      </c>
      <c r="D180" s="58"/>
      <c r="E180" s="58">
        <f t="shared" ref="E180:G180" si="23">E181+E182+E183</f>
        <v>537836</v>
      </c>
      <c r="F180" s="58">
        <f t="shared" si="23"/>
        <v>123000</v>
      </c>
      <c r="G180" s="58">
        <f t="shared" si="23"/>
        <v>53000</v>
      </c>
      <c r="H180" s="60"/>
      <c r="I180" s="60"/>
      <c r="J180" s="60" t="s">
        <v>627</v>
      </c>
      <c r="K180" s="60" t="s">
        <v>627</v>
      </c>
      <c r="L180" s="60" t="s">
        <v>318</v>
      </c>
      <c r="M180" s="60" t="s">
        <v>30</v>
      </c>
      <c r="N180" s="83"/>
      <c r="O180" s="83"/>
      <c r="P180" s="83"/>
      <c r="Q180" s="83"/>
      <c r="R180" s="83"/>
      <c r="S180" s="83"/>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c r="EV180" s="31"/>
      <c r="EW180" s="31"/>
      <c r="EX180" s="31"/>
      <c r="EY180" s="31"/>
      <c r="EZ180" s="31"/>
      <c r="FA180" s="31"/>
      <c r="FB180" s="31"/>
      <c r="FC180" s="31"/>
      <c r="FD180" s="31"/>
      <c r="FE180" s="31"/>
      <c r="FF180" s="31"/>
      <c r="FG180" s="31"/>
      <c r="FH180" s="31"/>
      <c r="FI180" s="31"/>
      <c r="FJ180" s="31"/>
      <c r="FK180" s="31"/>
      <c r="FL180" s="31"/>
      <c r="FM180" s="31"/>
      <c r="FN180" s="31"/>
      <c r="FO180" s="31"/>
      <c r="FP180" s="31"/>
      <c r="FQ180" s="31"/>
      <c r="FR180" s="31"/>
      <c r="FS180" s="31"/>
      <c r="FT180" s="31"/>
      <c r="FU180" s="31"/>
      <c r="FV180" s="31"/>
      <c r="FW180" s="31"/>
      <c r="FX180" s="31"/>
      <c r="FY180" s="31"/>
      <c r="FZ180" s="31"/>
      <c r="GA180" s="31"/>
      <c r="GB180" s="31"/>
      <c r="GC180" s="31"/>
      <c r="GD180" s="31"/>
      <c r="GE180" s="31"/>
      <c r="GF180" s="31"/>
      <c r="GG180" s="31"/>
      <c r="GH180" s="31"/>
      <c r="GI180" s="31"/>
      <c r="GJ180" s="31"/>
      <c r="GK180" s="31"/>
      <c r="GL180" s="31"/>
      <c r="GM180" s="31"/>
      <c r="GN180" s="31"/>
      <c r="GO180" s="31"/>
      <c r="GP180" s="31"/>
      <c r="GQ180" s="31"/>
      <c r="GR180" s="31"/>
      <c r="GS180" s="31"/>
      <c r="GT180" s="31"/>
      <c r="GU180" s="31"/>
      <c r="GV180" s="31"/>
      <c r="GW180" s="31"/>
      <c r="GX180" s="31"/>
      <c r="GY180" s="31"/>
      <c r="GZ180" s="31"/>
      <c r="HA180" s="31"/>
      <c r="HB180" s="31"/>
      <c r="HC180" s="31"/>
      <c r="HD180" s="31"/>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row>
    <row r="181" s="32" customFormat="1" ht="44" customHeight="1" spans="1:236">
      <c r="A181" s="102" t="s">
        <v>628</v>
      </c>
      <c r="B181" s="57" t="s">
        <v>629</v>
      </c>
      <c r="C181" s="57" t="s">
        <v>630</v>
      </c>
      <c r="D181" s="58" t="s">
        <v>631</v>
      </c>
      <c r="E181" s="58">
        <v>104251</v>
      </c>
      <c r="F181" s="58">
        <v>43000</v>
      </c>
      <c r="G181" s="60">
        <v>13000</v>
      </c>
      <c r="H181" s="60" t="s">
        <v>632</v>
      </c>
      <c r="I181" s="78">
        <v>43313</v>
      </c>
      <c r="J181" s="60" t="s">
        <v>633</v>
      </c>
      <c r="K181" s="60"/>
      <c r="L181" s="60"/>
      <c r="M181" s="60"/>
      <c r="N181" s="83"/>
      <c r="O181" s="83"/>
      <c r="P181" s="83"/>
      <c r="Q181" s="83"/>
      <c r="R181" s="83"/>
      <c r="S181" s="83"/>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row>
    <row r="182" s="32" customFormat="1" ht="83" customHeight="1" spans="1:236">
      <c r="A182" s="102" t="s">
        <v>634</v>
      </c>
      <c r="B182" s="57" t="s">
        <v>635</v>
      </c>
      <c r="C182" s="57" t="s">
        <v>636</v>
      </c>
      <c r="D182" s="58" t="s">
        <v>637</v>
      </c>
      <c r="E182" s="58">
        <v>170745</v>
      </c>
      <c r="F182" s="58">
        <v>35000</v>
      </c>
      <c r="G182" s="60">
        <v>20000</v>
      </c>
      <c r="H182" s="60" t="s">
        <v>638</v>
      </c>
      <c r="I182" s="78">
        <v>43678</v>
      </c>
      <c r="J182" s="60" t="s">
        <v>639</v>
      </c>
      <c r="K182" s="60"/>
      <c r="L182" s="60"/>
      <c r="M182" s="60"/>
      <c r="N182" s="83"/>
      <c r="O182" s="83"/>
      <c r="P182" s="83"/>
      <c r="Q182" s="83"/>
      <c r="R182" s="83"/>
      <c r="S182" s="83"/>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c r="EV182" s="31"/>
      <c r="EW182" s="31"/>
      <c r="EX182" s="31"/>
      <c r="EY182" s="31"/>
      <c r="EZ182" s="31"/>
      <c r="FA182" s="31"/>
      <c r="FB182" s="31"/>
      <c r="FC182" s="31"/>
      <c r="FD182" s="31"/>
      <c r="FE182" s="31"/>
      <c r="FF182" s="31"/>
      <c r="FG182" s="31"/>
      <c r="FH182" s="31"/>
      <c r="FI182" s="31"/>
      <c r="FJ182" s="31"/>
      <c r="FK182" s="31"/>
      <c r="FL182" s="31"/>
      <c r="FM182" s="31"/>
      <c r="FN182" s="31"/>
      <c r="FO182" s="31"/>
      <c r="FP182" s="31"/>
      <c r="FQ182" s="31"/>
      <c r="FR182" s="31"/>
      <c r="FS182" s="31"/>
      <c r="FT182" s="31"/>
      <c r="FU182" s="31"/>
      <c r="FV182" s="31"/>
      <c r="FW182" s="31"/>
      <c r="FX182" s="31"/>
      <c r="FY182" s="31"/>
      <c r="FZ182" s="31"/>
      <c r="GA182" s="31"/>
      <c r="GB182" s="31"/>
      <c r="GC182" s="31"/>
      <c r="GD182" s="31"/>
      <c r="GE182" s="31"/>
      <c r="GF182" s="31"/>
      <c r="GG182" s="31"/>
      <c r="GH182" s="31"/>
      <c r="GI182" s="31"/>
      <c r="GJ182" s="31"/>
      <c r="GK182" s="31"/>
      <c r="GL182" s="31"/>
      <c r="GM182" s="31"/>
      <c r="GN182" s="31"/>
      <c r="GO182" s="31"/>
      <c r="GP182" s="31"/>
      <c r="GQ182" s="31"/>
      <c r="GR182" s="31"/>
      <c r="GS182" s="31"/>
      <c r="GT182" s="31"/>
      <c r="GU182" s="31"/>
      <c r="GV182" s="31"/>
      <c r="GW182" s="31"/>
      <c r="GX182" s="31"/>
      <c r="GY182" s="31"/>
      <c r="GZ182" s="31"/>
      <c r="HA182" s="31"/>
      <c r="HB182" s="31"/>
      <c r="HC182" s="31"/>
      <c r="HD182" s="31"/>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row>
    <row r="183" s="32" customFormat="1" ht="48" customHeight="1" spans="1:236">
      <c r="A183" s="102" t="s">
        <v>640</v>
      </c>
      <c r="B183" s="57" t="s">
        <v>641</v>
      </c>
      <c r="C183" s="57" t="s">
        <v>642</v>
      </c>
      <c r="D183" s="58" t="s">
        <v>637</v>
      </c>
      <c r="E183" s="58">
        <v>262840</v>
      </c>
      <c r="F183" s="58">
        <v>45000</v>
      </c>
      <c r="G183" s="60">
        <v>20000</v>
      </c>
      <c r="H183" s="60" t="s">
        <v>638</v>
      </c>
      <c r="I183" s="78">
        <v>43586</v>
      </c>
      <c r="J183" s="60" t="s">
        <v>639</v>
      </c>
      <c r="K183" s="60"/>
      <c r="L183" s="60"/>
      <c r="M183" s="60"/>
      <c r="N183" s="83"/>
      <c r="O183" s="83"/>
      <c r="P183" s="83"/>
      <c r="Q183" s="83"/>
      <c r="R183" s="83"/>
      <c r="S183" s="83"/>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c r="EY183" s="31"/>
      <c r="EZ183" s="31"/>
      <c r="FA183" s="31"/>
      <c r="FB183" s="31"/>
      <c r="FC183" s="31"/>
      <c r="FD183" s="31"/>
      <c r="FE183" s="31"/>
      <c r="FF183" s="31"/>
      <c r="FG183" s="31"/>
      <c r="FH183" s="31"/>
      <c r="FI183" s="31"/>
      <c r="FJ183" s="31"/>
      <c r="FK183" s="31"/>
      <c r="FL183" s="31"/>
      <c r="FM183" s="31"/>
      <c r="FN183" s="31"/>
      <c r="FO183" s="31"/>
      <c r="FP183" s="31"/>
      <c r="FQ183" s="31"/>
      <c r="FR183" s="31"/>
      <c r="FS183" s="31"/>
      <c r="FT183" s="31"/>
      <c r="FU183" s="31"/>
      <c r="FV183" s="31"/>
      <c r="FW183" s="31"/>
      <c r="FX183" s="31"/>
      <c r="FY183" s="31"/>
      <c r="FZ183" s="31"/>
      <c r="GA183" s="31"/>
      <c r="GB183" s="31"/>
      <c r="GC183" s="31"/>
      <c r="GD183" s="31"/>
      <c r="GE183" s="31"/>
      <c r="GF183" s="31"/>
      <c r="GG183" s="31"/>
      <c r="GH183" s="31"/>
      <c r="GI183" s="31"/>
      <c r="GJ183" s="31"/>
      <c r="GK183" s="31"/>
      <c r="GL183" s="31"/>
      <c r="GM183" s="31"/>
      <c r="GN183" s="31"/>
      <c r="GO183" s="31"/>
      <c r="GP183" s="31"/>
      <c r="GQ183" s="31"/>
      <c r="GR183" s="31"/>
      <c r="GS183" s="31"/>
      <c r="GT183" s="31"/>
      <c r="GU183" s="31"/>
      <c r="GV183" s="31"/>
      <c r="GW183" s="31"/>
      <c r="GX183" s="31"/>
      <c r="GY183" s="31"/>
      <c r="GZ183" s="31"/>
      <c r="HA183" s="31"/>
      <c r="HB183" s="31"/>
      <c r="HC183" s="31"/>
      <c r="HD183" s="31"/>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row>
    <row r="184" s="32" customFormat="1" ht="48" customHeight="1" spans="1:236">
      <c r="A184" s="64">
        <v>147</v>
      </c>
      <c r="B184" s="57" t="s">
        <v>643</v>
      </c>
      <c r="C184" s="57" t="s">
        <v>644</v>
      </c>
      <c r="D184" s="58" t="s">
        <v>465</v>
      </c>
      <c r="E184" s="58">
        <v>269210</v>
      </c>
      <c r="F184" s="58">
        <v>219000</v>
      </c>
      <c r="G184" s="60">
        <v>50000</v>
      </c>
      <c r="H184" s="60" t="s">
        <v>645</v>
      </c>
      <c r="I184" s="78">
        <v>43770</v>
      </c>
      <c r="J184" s="60" t="s">
        <v>646</v>
      </c>
      <c r="K184" s="60" t="s">
        <v>627</v>
      </c>
      <c r="L184" s="60" t="s">
        <v>29</v>
      </c>
      <c r="M184" s="60" t="s">
        <v>30</v>
      </c>
      <c r="N184" s="83"/>
      <c r="O184" s="83"/>
      <c r="P184" s="83"/>
      <c r="Q184" s="83"/>
      <c r="R184" s="83"/>
      <c r="S184" s="83"/>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c r="EV184" s="31"/>
      <c r="EW184" s="31"/>
      <c r="EX184" s="31"/>
      <c r="EY184" s="31"/>
      <c r="EZ184" s="31"/>
      <c r="FA184" s="31"/>
      <c r="FB184" s="31"/>
      <c r="FC184" s="31"/>
      <c r="FD184" s="31"/>
      <c r="FE184" s="31"/>
      <c r="FF184" s="31"/>
      <c r="FG184" s="31"/>
      <c r="FH184" s="31"/>
      <c r="FI184" s="31"/>
      <c r="FJ184" s="31"/>
      <c r="FK184" s="31"/>
      <c r="FL184" s="31"/>
      <c r="FM184" s="31"/>
      <c r="FN184" s="31"/>
      <c r="FO184" s="31"/>
      <c r="FP184" s="31"/>
      <c r="FQ184" s="31"/>
      <c r="FR184" s="31"/>
      <c r="FS184" s="31"/>
      <c r="FT184" s="31"/>
      <c r="FU184" s="31"/>
      <c r="FV184" s="31"/>
      <c r="FW184" s="31"/>
      <c r="FX184" s="31"/>
      <c r="FY184" s="31"/>
      <c r="FZ184" s="31"/>
      <c r="GA184" s="31"/>
      <c r="GB184" s="31"/>
      <c r="GC184" s="31"/>
      <c r="GD184" s="31"/>
      <c r="GE184" s="31"/>
      <c r="GF184" s="31"/>
      <c r="GG184" s="31"/>
      <c r="GH184" s="31"/>
      <c r="GI184" s="31"/>
      <c r="GJ184" s="31"/>
      <c r="GK184" s="31"/>
      <c r="GL184" s="31"/>
      <c r="GM184" s="31"/>
      <c r="GN184" s="31"/>
      <c r="GO184" s="31"/>
      <c r="GP184" s="31"/>
      <c r="GQ184" s="31"/>
      <c r="GR184" s="31"/>
      <c r="GS184" s="31"/>
      <c r="GT184" s="31"/>
      <c r="GU184" s="31"/>
      <c r="GV184" s="31"/>
      <c r="GW184" s="31"/>
      <c r="GX184" s="31"/>
      <c r="GY184" s="31"/>
      <c r="GZ184" s="31"/>
      <c r="HA184" s="31"/>
      <c r="HB184" s="31"/>
      <c r="HC184" s="31"/>
      <c r="HD184" s="31"/>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row>
    <row r="185" s="32" customFormat="1" ht="54" customHeight="1" spans="1:236">
      <c r="A185" s="64">
        <v>148</v>
      </c>
      <c r="B185" s="57" t="s">
        <v>647</v>
      </c>
      <c r="C185" s="57" t="s">
        <v>648</v>
      </c>
      <c r="D185" s="58" t="s">
        <v>123</v>
      </c>
      <c r="E185" s="58">
        <v>100000</v>
      </c>
      <c r="F185" s="58">
        <v>15000</v>
      </c>
      <c r="G185" s="60">
        <v>20000</v>
      </c>
      <c r="H185" s="60" t="s">
        <v>42</v>
      </c>
      <c r="I185" s="78">
        <v>44075</v>
      </c>
      <c r="J185" s="60" t="s">
        <v>649</v>
      </c>
      <c r="K185" s="60" t="s">
        <v>627</v>
      </c>
      <c r="L185" s="60" t="s">
        <v>135</v>
      </c>
      <c r="M185" s="60" t="s">
        <v>30</v>
      </c>
      <c r="N185" s="83"/>
      <c r="O185" s="83"/>
      <c r="P185" s="83"/>
      <c r="Q185" s="83"/>
      <c r="R185" s="83"/>
      <c r="S185" s="83"/>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c r="EY185" s="31"/>
      <c r="EZ185" s="31"/>
      <c r="FA185" s="31"/>
      <c r="FB185" s="31"/>
      <c r="FC185" s="31"/>
      <c r="FD185" s="31"/>
      <c r="FE185" s="31"/>
      <c r="FF185" s="31"/>
      <c r="FG185" s="31"/>
      <c r="FH185" s="31"/>
      <c r="FI185" s="31"/>
      <c r="FJ185" s="31"/>
      <c r="FK185" s="31"/>
      <c r="FL185" s="31"/>
      <c r="FM185" s="31"/>
      <c r="FN185" s="31"/>
      <c r="FO185" s="31"/>
      <c r="FP185" s="31"/>
      <c r="FQ185" s="31"/>
      <c r="FR185" s="31"/>
      <c r="FS185" s="31"/>
      <c r="FT185" s="31"/>
      <c r="FU185" s="31"/>
      <c r="FV185" s="31"/>
      <c r="FW185" s="31"/>
      <c r="FX185" s="31"/>
      <c r="FY185" s="31"/>
      <c r="FZ185" s="31"/>
      <c r="GA185" s="31"/>
      <c r="GB185" s="31"/>
      <c r="GC185" s="31"/>
      <c r="GD185" s="31"/>
      <c r="GE185" s="31"/>
      <c r="GF185" s="31"/>
      <c r="GG185" s="31"/>
      <c r="GH185" s="31"/>
      <c r="GI185" s="31"/>
      <c r="GJ185" s="31"/>
      <c r="GK185" s="31"/>
      <c r="GL185" s="31"/>
      <c r="GM185" s="31"/>
      <c r="GN185" s="31"/>
      <c r="GO185" s="31"/>
      <c r="GP185" s="31"/>
      <c r="GQ185" s="31"/>
      <c r="GR185" s="31"/>
      <c r="GS185" s="31"/>
      <c r="GT185" s="31"/>
      <c r="GU185" s="31"/>
      <c r="GV185" s="31"/>
      <c r="GW185" s="31"/>
      <c r="GX185" s="31"/>
      <c r="GY185" s="31"/>
      <c r="GZ185" s="31"/>
      <c r="HA185" s="31"/>
      <c r="HB185" s="31"/>
      <c r="HC185" s="31"/>
      <c r="HD185" s="31"/>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row>
    <row r="186" s="32" customFormat="1" ht="52" customHeight="1" spans="1:236">
      <c r="A186" s="64">
        <v>149</v>
      </c>
      <c r="B186" s="57" t="s">
        <v>650</v>
      </c>
      <c r="C186" s="57" t="s">
        <v>651</v>
      </c>
      <c r="D186" s="60" t="s">
        <v>145</v>
      </c>
      <c r="E186" s="60">
        <v>16046</v>
      </c>
      <c r="F186" s="60">
        <v>6046</v>
      </c>
      <c r="G186" s="60">
        <v>10000</v>
      </c>
      <c r="H186" s="60" t="s">
        <v>652</v>
      </c>
      <c r="I186" s="78">
        <v>44348</v>
      </c>
      <c r="J186" s="60" t="s">
        <v>653</v>
      </c>
      <c r="K186" s="60" t="s">
        <v>627</v>
      </c>
      <c r="L186" s="60" t="s">
        <v>318</v>
      </c>
      <c r="M186" s="60" t="s">
        <v>70</v>
      </c>
      <c r="N186" s="83"/>
      <c r="O186" s="83"/>
      <c r="P186" s="83"/>
      <c r="Q186" s="83"/>
      <c r="R186" s="83"/>
      <c r="S186" s="83"/>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1"/>
      <c r="FH186" s="31"/>
      <c r="FI186" s="31"/>
      <c r="FJ186" s="31"/>
      <c r="FK186" s="31"/>
      <c r="FL186" s="31"/>
      <c r="FM186" s="31"/>
      <c r="FN186" s="31"/>
      <c r="FO186" s="31"/>
      <c r="FP186" s="31"/>
      <c r="FQ186" s="31"/>
      <c r="FR186" s="31"/>
      <c r="FS186" s="31"/>
      <c r="FT186" s="31"/>
      <c r="FU186" s="31"/>
      <c r="FV186" s="31"/>
      <c r="FW186" s="31"/>
      <c r="FX186" s="31"/>
      <c r="FY186" s="31"/>
      <c r="FZ186" s="31"/>
      <c r="GA186" s="31"/>
      <c r="GB186" s="31"/>
      <c r="GC186" s="31"/>
      <c r="GD186" s="31"/>
      <c r="GE186" s="31"/>
      <c r="GF186" s="31"/>
      <c r="GG186" s="31"/>
      <c r="GH186" s="31"/>
      <c r="GI186" s="31"/>
      <c r="GJ186" s="31"/>
      <c r="GK186" s="31"/>
      <c r="GL186" s="31"/>
      <c r="GM186" s="31"/>
      <c r="GN186" s="31"/>
      <c r="GO186" s="31"/>
      <c r="GP186" s="31"/>
      <c r="GQ186" s="31"/>
      <c r="GR186" s="31"/>
      <c r="GS186" s="31"/>
      <c r="GT186" s="31"/>
      <c r="GU186" s="31"/>
      <c r="GV186" s="31"/>
      <c r="GW186" s="31"/>
      <c r="GX186" s="31"/>
      <c r="GY186" s="31"/>
      <c r="GZ186" s="31"/>
      <c r="HA186" s="31"/>
      <c r="HB186" s="31"/>
      <c r="HC186" s="31"/>
      <c r="HD186" s="31"/>
      <c r="HF186" s="4"/>
      <c r="HG186" s="4"/>
      <c r="HH186" s="4"/>
      <c r="HI186" s="4"/>
      <c r="HJ186" s="4"/>
      <c r="HK186" s="4"/>
      <c r="HL186" s="4"/>
      <c r="HM186" s="4"/>
      <c r="HN186" s="4"/>
      <c r="HO186" s="4"/>
      <c r="HP186" s="4"/>
      <c r="HQ186" s="4"/>
      <c r="HR186" s="4"/>
      <c r="HS186" s="4"/>
      <c r="HT186" s="4"/>
      <c r="HU186" s="4"/>
      <c r="HV186" s="4"/>
      <c r="HW186" s="4"/>
      <c r="HX186" s="4"/>
      <c r="HY186" s="4"/>
      <c r="HZ186" s="4"/>
      <c r="IA186" s="4"/>
      <c r="IB186" s="4"/>
    </row>
    <row r="187" s="32" customFormat="1" ht="56" customHeight="1" spans="1:236">
      <c r="A187" s="64">
        <v>150</v>
      </c>
      <c r="B187" s="70" t="s">
        <v>654</v>
      </c>
      <c r="C187" s="70" t="s">
        <v>655</v>
      </c>
      <c r="D187" s="58" t="s">
        <v>145</v>
      </c>
      <c r="E187" s="58">
        <v>9000</v>
      </c>
      <c r="F187" s="58">
        <v>2500</v>
      </c>
      <c r="G187" s="58">
        <v>6500</v>
      </c>
      <c r="H187" s="58" t="s">
        <v>656</v>
      </c>
      <c r="I187" s="78">
        <v>44440</v>
      </c>
      <c r="J187" s="58" t="s">
        <v>657</v>
      </c>
      <c r="K187" s="60" t="s">
        <v>627</v>
      </c>
      <c r="L187" s="60" t="s">
        <v>318</v>
      </c>
      <c r="M187" s="60" t="s">
        <v>70</v>
      </c>
      <c r="N187" s="83"/>
      <c r="O187" s="83"/>
      <c r="P187" s="83"/>
      <c r="Q187" s="83"/>
      <c r="R187" s="83"/>
      <c r="S187" s="83"/>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c r="EV187" s="31"/>
      <c r="EW187" s="31"/>
      <c r="EX187" s="31"/>
      <c r="EY187" s="31"/>
      <c r="EZ187" s="31"/>
      <c r="FA187" s="31"/>
      <c r="FB187" s="31"/>
      <c r="FC187" s="31"/>
      <c r="FD187" s="31"/>
      <c r="FE187" s="31"/>
      <c r="FF187" s="31"/>
      <c r="FG187" s="31"/>
      <c r="FH187" s="31"/>
      <c r="FI187" s="31"/>
      <c r="FJ187" s="31"/>
      <c r="FK187" s="31"/>
      <c r="FL187" s="31"/>
      <c r="FM187" s="31"/>
      <c r="FN187" s="31"/>
      <c r="FO187" s="31"/>
      <c r="FP187" s="31"/>
      <c r="FQ187" s="31"/>
      <c r="FR187" s="31"/>
      <c r="FS187" s="31"/>
      <c r="FT187" s="31"/>
      <c r="FU187" s="31"/>
      <c r="FV187" s="31"/>
      <c r="FW187" s="31"/>
      <c r="FX187" s="31"/>
      <c r="FY187" s="31"/>
      <c r="FZ187" s="31"/>
      <c r="GA187" s="31"/>
      <c r="GB187" s="31"/>
      <c r="GC187" s="31"/>
      <c r="GD187" s="31"/>
      <c r="GE187" s="31"/>
      <c r="GF187" s="31"/>
      <c r="GG187" s="31"/>
      <c r="GH187" s="31"/>
      <c r="GI187" s="31"/>
      <c r="GJ187" s="31"/>
      <c r="GK187" s="31"/>
      <c r="GL187" s="31"/>
      <c r="GM187" s="31"/>
      <c r="GN187" s="31"/>
      <c r="GO187" s="31"/>
      <c r="GP187" s="31"/>
      <c r="GQ187" s="31"/>
      <c r="GR187" s="31"/>
      <c r="GS187" s="31"/>
      <c r="GT187" s="31"/>
      <c r="GU187" s="31"/>
      <c r="GV187" s="31"/>
      <c r="GW187" s="31"/>
      <c r="GX187" s="31"/>
      <c r="GY187" s="31"/>
      <c r="GZ187" s="31"/>
      <c r="HA187" s="31"/>
      <c r="HB187" s="31"/>
      <c r="HC187" s="31"/>
      <c r="HD187" s="31"/>
      <c r="HF187" s="4"/>
      <c r="HG187" s="4"/>
      <c r="HH187" s="4"/>
      <c r="HI187" s="4"/>
      <c r="HJ187" s="4"/>
      <c r="HK187" s="4"/>
      <c r="HL187" s="4"/>
      <c r="HM187" s="4"/>
      <c r="HN187" s="4"/>
      <c r="HO187" s="4"/>
      <c r="HP187" s="4"/>
      <c r="HQ187" s="4"/>
      <c r="HR187" s="4"/>
      <c r="HS187" s="4"/>
      <c r="HT187" s="4"/>
      <c r="HU187" s="4"/>
      <c r="HV187" s="4"/>
      <c r="HW187" s="4"/>
      <c r="HX187" s="4"/>
      <c r="HY187" s="4"/>
      <c r="HZ187" s="4"/>
      <c r="IA187" s="4"/>
      <c r="IB187" s="4"/>
    </row>
    <row r="188" s="32" customFormat="1" ht="66" customHeight="1" spans="1:236">
      <c r="A188" s="64">
        <v>151</v>
      </c>
      <c r="B188" s="70" t="s">
        <v>658</v>
      </c>
      <c r="C188" s="70" t="s">
        <v>659</v>
      </c>
      <c r="D188" s="58" t="s">
        <v>145</v>
      </c>
      <c r="E188" s="58">
        <v>17800</v>
      </c>
      <c r="F188" s="58">
        <v>3800</v>
      </c>
      <c r="G188" s="58">
        <v>14000</v>
      </c>
      <c r="H188" s="58" t="s">
        <v>656</v>
      </c>
      <c r="I188" s="78">
        <v>44470</v>
      </c>
      <c r="J188" s="58" t="s">
        <v>657</v>
      </c>
      <c r="K188" s="60" t="s">
        <v>627</v>
      </c>
      <c r="L188" s="60" t="s">
        <v>660</v>
      </c>
      <c r="M188" s="60" t="s">
        <v>70</v>
      </c>
      <c r="N188" s="83"/>
      <c r="O188" s="83"/>
      <c r="P188" s="83"/>
      <c r="Q188" s="83"/>
      <c r="R188" s="83"/>
      <c r="S188" s="83"/>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c r="FJ188" s="31"/>
      <c r="FK188" s="31"/>
      <c r="FL188" s="31"/>
      <c r="FM188" s="31"/>
      <c r="FN188" s="31"/>
      <c r="FO188" s="31"/>
      <c r="FP188" s="31"/>
      <c r="FQ188" s="31"/>
      <c r="FR188" s="31"/>
      <c r="FS188" s="31"/>
      <c r="FT188" s="31"/>
      <c r="FU188" s="31"/>
      <c r="FV188" s="31"/>
      <c r="FW188" s="31"/>
      <c r="FX188" s="31"/>
      <c r="FY188" s="31"/>
      <c r="FZ188" s="31"/>
      <c r="GA188" s="31"/>
      <c r="GB188" s="31"/>
      <c r="GC188" s="31"/>
      <c r="GD188" s="31"/>
      <c r="GE188" s="31"/>
      <c r="GF188" s="31"/>
      <c r="GG188" s="31"/>
      <c r="GH188" s="31"/>
      <c r="GI188" s="31"/>
      <c r="GJ188" s="31"/>
      <c r="GK188" s="31"/>
      <c r="GL188" s="31"/>
      <c r="GM188" s="31"/>
      <c r="GN188" s="31"/>
      <c r="GO188" s="31"/>
      <c r="GP188" s="31"/>
      <c r="GQ188" s="31"/>
      <c r="GR188" s="31"/>
      <c r="GS188" s="31"/>
      <c r="GT188" s="31"/>
      <c r="GU188" s="31"/>
      <c r="GV188" s="31"/>
      <c r="GW188" s="31"/>
      <c r="GX188" s="31"/>
      <c r="GY188" s="31"/>
      <c r="GZ188" s="31"/>
      <c r="HA188" s="31"/>
      <c r="HB188" s="31"/>
      <c r="HC188" s="31"/>
      <c r="HD188" s="31"/>
      <c r="HF188" s="4"/>
      <c r="HG188" s="4"/>
      <c r="HH188" s="4"/>
      <c r="HI188" s="4"/>
      <c r="HJ188" s="4"/>
      <c r="HK188" s="4"/>
      <c r="HL188" s="4"/>
      <c r="HM188" s="4"/>
      <c r="HN188" s="4"/>
      <c r="HO188" s="4"/>
      <c r="HP188" s="4"/>
      <c r="HQ188" s="4"/>
      <c r="HR188" s="4"/>
      <c r="HS188" s="4"/>
      <c r="HT188" s="4"/>
      <c r="HU188" s="4"/>
      <c r="HV188" s="4"/>
      <c r="HW188" s="4"/>
      <c r="HX188" s="4"/>
      <c r="HY188" s="4"/>
      <c r="HZ188" s="4"/>
      <c r="IA188" s="4"/>
      <c r="IB188" s="4"/>
    </row>
    <row r="189" s="32" customFormat="1" ht="87" customHeight="1" spans="1:236">
      <c r="A189" s="64">
        <v>152</v>
      </c>
      <c r="B189" s="57" t="s">
        <v>661</v>
      </c>
      <c r="C189" s="57" t="s">
        <v>662</v>
      </c>
      <c r="D189" s="58" t="s">
        <v>219</v>
      </c>
      <c r="E189" s="58">
        <v>57482</v>
      </c>
      <c r="F189" s="58">
        <v>24000</v>
      </c>
      <c r="G189" s="58">
        <v>15000</v>
      </c>
      <c r="H189" s="58" t="s">
        <v>663</v>
      </c>
      <c r="I189" s="78">
        <v>43739</v>
      </c>
      <c r="J189" s="60" t="s">
        <v>633</v>
      </c>
      <c r="K189" s="60" t="s">
        <v>627</v>
      </c>
      <c r="L189" s="60" t="s">
        <v>99</v>
      </c>
      <c r="M189" s="60" t="s">
        <v>70</v>
      </c>
      <c r="N189" s="83"/>
      <c r="O189" s="83"/>
      <c r="P189" s="83"/>
      <c r="Q189" s="83"/>
      <c r="R189" s="83"/>
      <c r="S189" s="83"/>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c r="ER189" s="31"/>
      <c r="ES189" s="31"/>
      <c r="ET189" s="31"/>
      <c r="EU189" s="31"/>
      <c r="EV189" s="31"/>
      <c r="EW189" s="31"/>
      <c r="EX189" s="31"/>
      <c r="EY189" s="31"/>
      <c r="EZ189" s="31"/>
      <c r="FA189" s="31"/>
      <c r="FB189" s="31"/>
      <c r="FC189" s="31"/>
      <c r="FD189" s="31"/>
      <c r="FE189" s="31"/>
      <c r="FF189" s="31"/>
      <c r="FG189" s="31"/>
      <c r="FH189" s="31"/>
      <c r="FI189" s="31"/>
      <c r="FJ189" s="31"/>
      <c r="FK189" s="31"/>
      <c r="FL189" s="31"/>
      <c r="FM189" s="31"/>
      <c r="FN189" s="31"/>
      <c r="FO189" s="31"/>
      <c r="FP189" s="31"/>
      <c r="FQ189" s="31"/>
      <c r="FR189" s="31"/>
      <c r="FS189" s="31"/>
      <c r="FT189" s="31"/>
      <c r="FU189" s="31"/>
      <c r="FV189" s="31"/>
      <c r="FW189" s="31"/>
      <c r="FX189" s="31"/>
      <c r="FY189" s="31"/>
      <c r="FZ189" s="31"/>
      <c r="GA189" s="31"/>
      <c r="GB189" s="31"/>
      <c r="GC189" s="31"/>
      <c r="GD189" s="31"/>
      <c r="GE189" s="31"/>
      <c r="GF189" s="31"/>
      <c r="GG189" s="31"/>
      <c r="GH189" s="31"/>
      <c r="GI189" s="31"/>
      <c r="GJ189" s="31"/>
      <c r="GK189" s="31"/>
      <c r="GL189" s="31"/>
      <c r="GM189" s="31"/>
      <c r="GN189" s="31"/>
      <c r="GO189" s="31"/>
      <c r="GP189" s="31"/>
      <c r="GQ189" s="31"/>
      <c r="GR189" s="31"/>
      <c r="GS189" s="31"/>
      <c r="GT189" s="31"/>
      <c r="GU189" s="31"/>
      <c r="GV189" s="31"/>
      <c r="GW189" s="31"/>
      <c r="GX189" s="31"/>
      <c r="GY189" s="31"/>
      <c r="GZ189" s="31"/>
      <c r="HA189" s="31"/>
      <c r="HB189" s="31"/>
      <c r="HC189" s="31"/>
      <c r="HD189" s="31"/>
      <c r="HF189" s="4"/>
      <c r="HG189" s="4"/>
      <c r="HH189" s="4"/>
      <c r="HI189" s="4"/>
      <c r="HJ189" s="4"/>
      <c r="HK189" s="4"/>
      <c r="HL189" s="4"/>
      <c r="HM189" s="4"/>
      <c r="HN189" s="4"/>
      <c r="HO189" s="4"/>
      <c r="HP189" s="4"/>
      <c r="HQ189" s="4"/>
      <c r="HR189" s="4"/>
      <c r="HS189" s="4"/>
      <c r="HT189" s="4"/>
      <c r="HU189" s="4"/>
      <c r="HV189" s="4"/>
      <c r="HW189" s="4"/>
      <c r="HX189" s="4"/>
      <c r="HY189" s="4"/>
      <c r="HZ189" s="4"/>
      <c r="IA189" s="4"/>
      <c r="IB189" s="4"/>
    </row>
    <row r="190" s="32" customFormat="1" ht="66" customHeight="1" spans="1:236">
      <c r="A190" s="64">
        <v>153</v>
      </c>
      <c r="B190" s="70" t="s">
        <v>664</v>
      </c>
      <c r="C190" s="70" t="s">
        <v>665</v>
      </c>
      <c r="D190" s="58" t="s">
        <v>52</v>
      </c>
      <c r="E190" s="58">
        <v>59033</v>
      </c>
      <c r="F190" s="58">
        <v>6000</v>
      </c>
      <c r="G190" s="58">
        <v>15000</v>
      </c>
      <c r="H190" s="60" t="s">
        <v>42</v>
      </c>
      <c r="I190" s="78">
        <v>44256</v>
      </c>
      <c r="J190" s="60" t="s">
        <v>657</v>
      </c>
      <c r="K190" s="60" t="s">
        <v>627</v>
      </c>
      <c r="L190" s="60" t="s">
        <v>86</v>
      </c>
      <c r="M190" s="60" t="s">
        <v>70</v>
      </c>
      <c r="N190" s="83"/>
      <c r="O190" s="83"/>
      <c r="P190" s="83"/>
      <c r="Q190" s="83"/>
      <c r="R190" s="83"/>
      <c r="S190" s="83"/>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c r="EE190" s="31"/>
      <c r="EF190" s="31"/>
      <c r="EG190" s="31"/>
      <c r="EH190" s="31"/>
      <c r="EI190" s="31"/>
      <c r="EJ190" s="31"/>
      <c r="EK190" s="31"/>
      <c r="EL190" s="31"/>
      <c r="EM190" s="31"/>
      <c r="EN190" s="31"/>
      <c r="EO190" s="31"/>
      <c r="EP190" s="31"/>
      <c r="EQ190" s="31"/>
      <c r="ER190" s="31"/>
      <c r="ES190" s="31"/>
      <c r="ET190" s="31"/>
      <c r="EU190" s="31"/>
      <c r="EV190" s="31"/>
      <c r="EW190" s="31"/>
      <c r="EX190" s="31"/>
      <c r="EY190" s="31"/>
      <c r="EZ190" s="31"/>
      <c r="FA190" s="31"/>
      <c r="FB190" s="31"/>
      <c r="FC190" s="31"/>
      <c r="FD190" s="31"/>
      <c r="FE190" s="31"/>
      <c r="FF190" s="31"/>
      <c r="FG190" s="31"/>
      <c r="FH190" s="31"/>
      <c r="FI190" s="31"/>
      <c r="FJ190" s="31"/>
      <c r="FK190" s="31"/>
      <c r="FL190" s="31"/>
      <c r="FM190" s="31"/>
      <c r="FN190" s="31"/>
      <c r="FO190" s="31"/>
      <c r="FP190" s="31"/>
      <c r="FQ190" s="31"/>
      <c r="FR190" s="31"/>
      <c r="FS190" s="31"/>
      <c r="FT190" s="31"/>
      <c r="FU190" s="31"/>
      <c r="FV190" s="31"/>
      <c r="FW190" s="31"/>
      <c r="FX190" s="31"/>
      <c r="FY190" s="31"/>
      <c r="FZ190" s="31"/>
      <c r="GA190" s="31"/>
      <c r="GB190" s="31"/>
      <c r="GC190" s="31"/>
      <c r="GD190" s="31"/>
      <c r="GE190" s="31"/>
      <c r="GF190" s="31"/>
      <c r="GG190" s="31"/>
      <c r="GH190" s="31"/>
      <c r="GI190" s="31"/>
      <c r="GJ190" s="31"/>
      <c r="GK190" s="31"/>
      <c r="GL190" s="31"/>
      <c r="GM190" s="31"/>
      <c r="GN190" s="31"/>
      <c r="GO190" s="31"/>
      <c r="GP190" s="31"/>
      <c r="GQ190" s="31"/>
      <c r="GR190" s="31"/>
      <c r="GS190" s="31"/>
      <c r="GT190" s="31"/>
      <c r="GU190" s="31"/>
      <c r="GV190" s="31"/>
      <c r="GW190" s="31"/>
      <c r="GX190" s="31"/>
      <c r="GY190" s="31"/>
      <c r="GZ190" s="31"/>
      <c r="HA190" s="31"/>
      <c r="HB190" s="31"/>
      <c r="HC190" s="31"/>
      <c r="HD190" s="31"/>
      <c r="HF190" s="4"/>
      <c r="HG190" s="4"/>
      <c r="HH190" s="4"/>
      <c r="HI190" s="4"/>
      <c r="HJ190" s="4"/>
      <c r="HK190" s="4"/>
      <c r="HL190" s="4"/>
      <c r="HM190" s="4"/>
      <c r="HN190" s="4"/>
      <c r="HO190" s="4"/>
      <c r="HP190" s="4"/>
      <c r="HQ190" s="4"/>
      <c r="HR190" s="4"/>
      <c r="HS190" s="4"/>
      <c r="HT190" s="4"/>
      <c r="HU190" s="4"/>
      <c r="HV190" s="4"/>
      <c r="HW190" s="4"/>
      <c r="HX190" s="4"/>
      <c r="HY190" s="4"/>
      <c r="HZ190" s="4"/>
      <c r="IA190" s="4"/>
      <c r="IB190" s="4"/>
    </row>
    <row r="191" s="32" customFormat="1" ht="20" customHeight="1" spans="1:236">
      <c r="A191" s="55"/>
      <c r="B191" s="61" t="s">
        <v>666</v>
      </c>
      <c r="C191" s="62"/>
      <c r="D191" s="59"/>
      <c r="E191" s="59">
        <f>SUM(E192:E205)</f>
        <v>320594</v>
      </c>
      <c r="F191" s="59">
        <f>SUM(F192:F205)</f>
        <v>0</v>
      </c>
      <c r="G191" s="59">
        <f>SUM(G192:G205)</f>
        <v>139174</v>
      </c>
      <c r="H191" s="59"/>
      <c r="I191" s="77"/>
      <c r="J191" s="60"/>
      <c r="K191" s="60"/>
      <c r="L191" s="60"/>
      <c r="M191" s="60"/>
      <c r="N191" s="83"/>
      <c r="O191" s="83"/>
      <c r="P191" s="83"/>
      <c r="Q191" s="83"/>
      <c r="R191" s="83"/>
      <c r="S191" s="83"/>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c r="ER191" s="31"/>
      <c r="ES191" s="31"/>
      <c r="ET191" s="31"/>
      <c r="EU191" s="31"/>
      <c r="EV191" s="31"/>
      <c r="EW191" s="31"/>
      <c r="EX191" s="31"/>
      <c r="EY191" s="31"/>
      <c r="EZ191" s="31"/>
      <c r="FA191" s="31"/>
      <c r="FB191" s="31"/>
      <c r="FC191" s="31"/>
      <c r="FD191" s="31"/>
      <c r="FE191" s="31"/>
      <c r="FF191" s="31"/>
      <c r="FG191" s="31"/>
      <c r="FH191" s="31"/>
      <c r="FI191" s="31"/>
      <c r="FJ191" s="31"/>
      <c r="FK191" s="31"/>
      <c r="FL191" s="31"/>
      <c r="FM191" s="31"/>
      <c r="FN191" s="31"/>
      <c r="FO191" s="31"/>
      <c r="FP191" s="31"/>
      <c r="FQ191" s="31"/>
      <c r="FR191" s="31"/>
      <c r="FS191" s="31"/>
      <c r="FT191" s="31"/>
      <c r="FU191" s="31"/>
      <c r="FV191" s="31"/>
      <c r="FW191" s="31"/>
      <c r="FX191" s="31"/>
      <c r="FY191" s="31"/>
      <c r="FZ191" s="31"/>
      <c r="GA191" s="31"/>
      <c r="GB191" s="31"/>
      <c r="GC191" s="31"/>
      <c r="GD191" s="31"/>
      <c r="GE191" s="31"/>
      <c r="GF191" s="31"/>
      <c r="GG191" s="31"/>
      <c r="GH191" s="31"/>
      <c r="GI191" s="31"/>
      <c r="GJ191" s="31"/>
      <c r="GK191" s="31"/>
      <c r="GL191" s="31"/>
      <c r="GM191" s="31"/>
      <c r="GN191" s="31"/>
      <c r="GO191" s="31"/>
      <c r="GP191" s="31"/>
      <c r="GQ191" s="31"/>
      <c r="GR191" s="31"/>
      <c r="GS191" s="31"/>
      <c r="GT191" s="31"/>
      <c r="GU191" s="31"/>
      <c r="GV191" s="31"/>
      <c r="GW191" s="31"/>
      <c r="GX191" s="31"/>
      <c r="GY191" s="31"/>
      <c r="GZ191" s="31"/>
      <c r="HA191" s="31"/>
      <c r="HB191" s="31"/>
      <c r="HC191" s="31"/>
      <c r="HD191" s="31"/>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row>
    <row r="192" s="32" customFormat="1" ht="46" customHeight="1" spans="1:236">
      <c r="A192" s="64">
        <v>154</v>
      </c>
      <c r="B192" s="57" t="s">
        <v>667</v>
      </c>
      <c r="C192" s="57" t="s">
        <v>668</v>
      </c>
      <c r="D192" s="58" t="s">
        <v>161</v>
      </c>
      <c r="E192" s="58">
        <v>31000</v>
      </c>
      <c r="F192" s="58">
        <v>0</v>
      </c>
      <c r="G192" s="60">
        <v>10000</v>
      </c>
      <c r="H192" s="60" t="s">
        <v>42</v>
      </c>
      <c r="I192" s="78">
        <v>44593</v>
      </c>
      <c r="J192" s="60" t="s">
        <v>669</v>
      </c>
      <c r="K192" s="60" t="s">
        <v>627</v>
      </c>
      <c r="L192" s="60" t="s">
        <v>135</v>
      </c>
      <c r="M192" s="60" t="s">
        <v>30</v>
      </c>
      <c r="N192" s="83"/>
      <c r="O192" s="83"/>
      <c r="P192" s="83"/>
      <c r="Q192" s="83"/>
      <c r="R192" s="83"/>
      <c r="S192" s="83"/>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c r="EE192" s="31"/>
      <c r="EF192" s="31"/>
      <c r="EG192" s="31"/>
      <c r="EH192" s="31"/>
      <c r="EI192" s="31"/>
      <c r="EJ192" s="31"/>
      <c r="EK192" s="31"/>
      <c r="EL192" s="31"/>
      <c r="EM192" s="31"/>
      <c r="EN192" s="31"/>
      <c r="EO192" s="31"/>
      <c r="EP192" s="31"/>
      <c r="EQ192" s="31"/>
      <c r="ER192" s="31"/>
      <c r="ES192" s="31"/>
      <c r="ET192" s="31"/>
      <c r="EU192" s="31"/>
      <c r="EV192" s="31"/>
      <c r="EW192" s="31"/>
      <c r="EX192" s="31"/>
      <c r="EY192" s="31"/>
      <c r="EZ192" s="31"/>
      <c r="FA192" s="31"/>
      <c r="FB192" s="31"/>
      <c r="FC192" s="31"/>
      <c r="FD192" s="31"/>
      <c r="FE192" s="31"/>
      <c r="FF192" s="31"/>
      <c r="FG192" s="31"/>
      <c r="FH192" s="31"/>
      <c r="FI192" s="31"/>
      <c r="FJ192" s="31"/>
      <c r="FK192" s="31"/>
      <c r="FL192" s="31"/>
      <c r="FM192" s="31"/>
      <c r="FN192" s="31"/>
      <c r="FO192" s="31"/>
      <c r="FP192" s="31"/>
      <c r="FQ192" s="31"/>
      <c r="FR192" s="31"/>
      <c r="FS192" s="31"/>
      <c r="FT192" s="31"/>
      <c r="FU192" s="31"/>
      <c r="FV192" s="31"/>
      <c r="FW192" s="31"/>
      <c r="FX192" s="31"/>
      <c r="FY192" s="31"/>
      <c r="FZ192" s="31"/>
      <c r="GA192" s="31"/>
      <c r="GB192" s="31"/>
      <c r="GC192" s="31"/>
      <c r="GD192" s="31"/>
      <c r="GE192" s="31"/>
      <c r="GF192" s="31"/>
      <c r="GG192" s="31"/>
      <c r="GH192" s="31"/>
      <c r="GI192" s="31"/>
      <c r="GJ192" s="31"/>
      <c r="GK192" s="31"/>
      <c r="GL192" s="31"/>
      <c r="GM192" s="31"/>
      <c r="GN192" s="31"/>
      <c r="GO192" s="31"/>
      <c r="GP192" s="31"/>
      <c r="GQ192" s="31"/>
      <c r="GR192" s="31"/>
      <c r="GS192" s="31"/>
      <c r="GT192" s="31"/>
      <c r="GU192" s="31"/>
      <c r="GV192" s="31"/>
      <c r="GW192" s="31"/>
      <c r="GX192" s="31"/>
      <c r="GY192" s="31"/>
      <c r="GZ192" s="31"/>
      <c r="HA192" s="31"/>
      <c r="HB192" s="31"/>
      <c r="HC192" s="31"/>
      <c r="HD192" s="31"/>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row>
    <row r="193" s="32" customFormat="1" ht="48" customHeight="1" spans="1:236">
      <c r="A193" s="64">
        <v>155</v>
      </c>
      <c r="B193" s="57" t="s">
        <v>670</v>
      </c>
      <c r="C193" s="57" t="s">
        <v>671</v>
      </c>
      <c r="D193" s="58" t="s">
        <v>89</v>
      </c>
      <c r="E193" s="58">
        <v>41415</v>
      </c>
      <c r="F193" s="58">
        <v>0</v>
      </c>
      <c r="G193" s="60">
        <v>20000</v>
      </c>
      <c r="H193" s="60" t="s">
        <v>42</v>
      </c>
      <c r="I193" s="78">
        <v>44593</v>
      </c>
      <c r="J193" s="60" t="s">
        <v>672</v>
      </c>
      <c r="K193" s="60" t="s">
        <v>627</v>
      </c>
      <c r="L193" s="60" t="s">
        <v>135</v>
      </c>
      <c r="M193" s="60" t="s">
        <v>30</v>
      </c>
      <c r="N193" s="83"/>
      <c r="O193" s="83"/>
      <c r="P193" s="83"/>
      <c r="Q193" s="83"/>
      <c r="R193" s="83"/>
      <c r="S193" s="83"/>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c r="EK193" s="31"/>
      <c r="EL193" s="31"/>
      <c r="EM193" s="31"/>
      <c r="EN193" s="31"/>
      <c r="EO193" s="31"/>
      <c r="EP193" s="31"/>
      <c r="EQ193" s="31"/>
      <c r="ER193" s="31"/>
      <c r="ES193" s="31"/>
      <c r="ET193" s="31"/>
      <c r="EU193" s="31"/>
      <c r="EV193" s="31"/>
      <c r="EW193" s="31"/>
      <c r="EX193" s="31"/>
      <c r="EY193" s="31"/>
      <c r="EZ193" s="31"/>
      <c r="FA193" s="31"/>
      <c r="FB193" s="31"/>
      <c r="FC193" s="31"/>
      <c r="FD193" s="31"/>
      <c r="FE193" s="31"/>
      <c r="FF193" s="31"/>
      <c r="FG193" s="31"/>
      <c r="FH193" s="31"/>
      <c r="FI193" s="31"/>
      <c r="FJ193" s="31"/>
      <c r="FK193" s="31"/>
      <c r="FL193" s="31"/>
      <c r="FM193" s="31"/>
      <c r="FN193" s="31"/>
      <c r="FO193" s="31"/>
      <c r="FP193" s="31"/>
      <c r="FQ193" s="31"/>
      <c r="FR193" s="31"/>
      <c r="FS193" s="31"/>
      <c r="FT193" s="31"/>
      <c r="FU193" s="31"/>
      <c r="FV193" s="31"/>
      <c r="FW193" s="31"/>
      <c r="FX193" s="31"/>
      <c r="FY193" s="31"/>
      <c r="FZ193" s="31"/>
      <c r="GA193" s="31"/>
      <c r="GB193" s="31"/>
      <c r="GC193" s="31"/>
      <c r="GD193" s="31"/>
      <c r="GE193" s="31"/>
      <c r="GF193" s="31"/>
      <c r="GG193" s="31"/>
      <c r="GH193" s="31"/>
      <c r="GI193" s="31"/>
      <c r="GJ193" s="31"/>
      <c r="GK193" s="31"/>
      <c r="GL193" s="31"/>
      <c r="GM193" s="31"/>
      <c r="GN193" s="31"/>
      <c r="GO193" s="31"/>
      <c r="GP193" s="31"/>
      <c r="GQ193" s="31"/>
      <c r="GR193" s="31"/>
      <c r="GS193" s="31"/>
      <c r="GT193" s="31"/>
      <c r="GU193" s="31"/>
      <c r="GV193" s="31"/>
      <c r="GW193" s="31"/>
      <c r="GX193" s="31"/>
      <c r="GY193" s="31"/>
      <c r="GZ193" s="31"/>
      <c r="HA193" s="31"/>
      <c r="HB193" s="31"/>
      <c r="HC193" s="31"/>
      <c r="HD193" s="31"/>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row>
    <row r="194" s="32" customFormat="1" ht="52" customHeight="1" spans="1:236">
      <c r="A194" s="64">
        <v>156</v>
      </c>
      <c r="B194" s="57" t="s">
        <v>673</v>
      </c>
      <c r="C194" s="57" t="s">
        <v>674</v>
      </c>
      <c r="D194" s="60" t="s">
        <v>89</v>
      </c>
      <c r="E194" s="60">
        <v>30000</v>
      </c>
      <c r="F194" s="60">
        <v>0</v>
      </c>
      <c r="G194" s="60">
        <v>10000</v>
      </c>
      <c r="H194" s="60" t="s">
        <v>675</v>
      </c>
      <c r="I194" s="81">
        <v>44652</v>
      </c>
      <c r="J194" s="60" t="s">
        <v>676</v>
      </c>
      <c r="K194" s="60" t="s">
        <v>627</v>
      </c>
      <c r="L194" s="60" t="s">
        <v>135</v>
      </c>
      <c r="M194" s="60" t="s">
        <v>30</v>
      </c>
      <c r="N194" s="83"/>
      <c r="O194" s="83"/>
      <c r="P194" s="83"/>
      <c r="Q194" s="83"/>
      <c r="R194" s="83"/>
      <c r="S194" s="83"/>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c r="HA194" s="31"/>
      <c r="HB194" s="31"/>
      <c r="HC194" s="31"/>
      <c r="HD194" s="31"/>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row>
    <row r="195" s="32" customFormat="1" ht="66" customHeight="1" spans="1:236">
      <c r="A195" s="64">
        <v>157</v>
      </c>
      <c r="B195" s="57" t="s">
        <v>677</v>
      </c>
      <c r="C195" s="57" t="s">
        <v>678</v>
      </c>
      <c r="D195" s="60" t="s">
        <v>89</v>
      </c>
      <c r="E195" s="60">
        <v>40000</v>
      </c>
      <c r="F195" s="60">
        <v>0</v>
      </c>
      <c r="G195" s="60">
        <v>15000</v>
      </c>
      <c r="H195" s="60" t="s">
        <v>675</v>
      </c>
      <c r="I195" s="81">
        <v>44621</v>
      </c>
      <c r="J195" s="60" t="s">
        <v>679</v>
      </c>
      <c r="K195" s="60" t="s">
        <v>627</v>
      </c>
      <c r="L195" s="60" t="s">
        <v>135</v>
      </c>
      <c r="M195" s="60" t="s">
        <v>30</v>
      </c>
      <c r="N195" s="83"/>
      <c r="O195" s="83"/>
      <c r="P195" s="83"/>
      <c r="Q195" s="83"/>
      <c r="R195" s="83"/>
      <c r="S195" s="83"/>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c r="EQ195" s="31"/>
      <c r="ER195" s="31"/>
      <c r="ES195" s="31"/>
      <c r="ET195" s="31"/>
      <c r="EU195" s="31"/>
      <c r="EV195" s="31"/>
      <c r="EW195" s="31"/>
      <c r="EX195" s="31"/>
      <c r="EY195" s="31"/>
      <c r="EZ195" s="31"/>
      <c r="FA195" s="31"/>
      <c r="FB195" s="31"/>
      <c r="FC195" s="31"/>
      <c r="FD195" s="31"/>
      <c r="FE195" s="31"/>
      <c r="FF195" s="31"/>
      <c r="FG195" s="31"/>
      <c r="FH195" s="31"/>
      <c r="FI195" s="31"/>
      <c r="FJ195" s="31"/>
      <c r="FK195" s="31"/>
      <c r="FL195" s="31"/>
      <c r="FM195" s="31"/>
      <c r="FN195" s="31"/>
      <c r="FO195" s="31"/>
      <c r="FP195" s="31"/>
      <c r="FQ195" s="31"/>
      <c r="FR195" s="31"/>
      <c r="FS195" s="31"/>
      <c r="FT195" s="31"/>
      <c r="FU195" s="31"/>
      <c r="FV195" s="31"/>
      <c r="FW195" s="31"/>
      <c r="FX195" s="31"/>
      <c r="FY195" s="31"/>
      <c r="FZ195" s="31"/>
      <c r="GA195" s="31"/>
      <c r="GB195" s="31"/>
      <c r="GC195" s="31"/>
      <c r="GD195" s="31"/>
      <c r="GE195" s="31"/>
      <c r="GF195" s="31"/>
      <c r="GG195" s="31"/>
      <c r="GH195" s="31"/>
      <c r="GI195" s="31"/>
      <c r="GJ195" s="31"/>
      <c r="GK195" s="31"/>
      <c r="GL195" s="31"/>
      <c r="GM195" s="31"/>
      <c r="GN195" s="31"/>
      <c r="GO195" s="31"/>
      <c r="GP195" s="31"/>
      <c r="GQ195" s="31"/>
      <c r="GR195" s="31"/>
      <c r="GS195" s="31"/>
      <c r="GT195" s="31"/>
      <c r="GU195" s="31"/>
      <c r="GV195" s="31"/>
      <c r="GW195" s="31"/>
      <c r="GX195" s="31"/>
      <c r="GY195" s="31"/>
      <c r="GZ195" s="31"/>
      <c r="HA195" s="31"/>
      <c r="HB195" s="31"/>
      <c r="HC195" s="31"/>
      <c r="HD195" s="31"/>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row>
    <row r="196" s="32" customFormat="1" ht="49" customHeight="1" spans="1:236">
      <c r="A196" s="64">
        <v>158</v>
      </c>
      <c r="B196" s="57" t="s">
        <v>680</v>
      </c>
      <c r="C196" s="57" t="s">
        <v>681</v>
      </c>
      <c r="D196" s="60" t="s">
        <v>89</v>
      </c>
      <c r="E196" s="60">
        <v>37500</v>
      </c>
      <c r="F196" s="60">
        <v>0</v>
      </c>
      <c r="G196" s="60">
        <v>10000</v>
      </c>
      <c r="H196" s="60" t="s">
        <v>675</v>
      </c>
      <c r="I196" s="81">
        <v>44652</v>
      </c>
      <c r="J196" s="60" t="s">
        <v>682</v>
      </c>
      <c r="K196" s="60" t="s">
        <v>627</v>
      </c>
      <c r="L196" s="60" t="s">
        <v>135</v>
      </c>
      <c r="M196" s="60" t="s">
        <v>30</v>
      </c>
      <c r="N196" s="83"/>
      <c r="O196" s="83"/>
      <c r="P196" s="83"/>
      <c r="Q196" s="83"/>
      <c r="R196" s="83"/>
      <c r="S196" s="83"/>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1"/>
      <c r="FH196" s="31"/>
      <c r="FI196" s="31"/>
      <c r="FJ196" s="31"/>
      <c r="FK196" s="31"/>
      <c r="FL196" s="31"/>
      <c r="FM196" s="31"/>
      <c r="FN196" s="31"/>
      <c r="FO196" s="31"/>
      <c r="FP196" s="31"/>
      <c r="FQ196" s="31"/>
      <c r="FR196" s="31"/>
      <c r="FS196" s="31"/>
      <c r="FT196" s="31"/>
      <c r="FU196" s="31"/>
      <c r="FV196" s="31"/>
      <c r="FW196" s="31"/>
      <c r="FX196" s="31"/>
      <c r="FY196" s="31"/>
      <c r="FZ196" s="31"/>
      <c r="GA196" s="31"/>
      <c r="GB196" s="31"/>
      <c r="GC196" s="31"/>
      <c r="GD196" s="31"/>
      <c r="GE196" s="31"/>
      <c r="GF196" s="31"/>
      <c r="GG196" s="31"/>
      <c r="GH196" s="31"/>
      <c r="GI196" s="31"/>
      <c r="GJ196" s="31"/>
      <c r="GK196" s="31"/>
      <c r="GL196" s="31"/>
      <c r="GM196" s="31"/>
      <c r="GN196" s="31"/>
      <c r="GO196" s="31"/>
      <c r="GP196" s="31"/>
      <c r="GQ196" s="31"/>
      <c r="GR196" s="31"/>
      <c r="GS196" s="31"/>
      <c r="GT196" s="31"/>
      <c r="GU196" s="31"/>
      <c r="GV196" s="31"/>
      <c r="GW196" s="31"/>
      <c r="GX196" s="31"/>
      <c r="GY196" s="31"/>
      <c r="GZ196" s="31"/>
      <c r="HA196" s="31"/>
      <c r="HB196" s="31"/>
      <c r="HC196" s="31"/>
      <c r="HD196" s="31"/>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row>
    <row r="197" s="34" customFormat="1" ht="51" customHeight="1" spans="1:237">
      <c r="A197" s="64">
        <v>159</v>
      </c>
      <c r="B197" s="57" t="s">
        <v>683</v>
      </c>
      <c r="C197" s="57" t="s">
        <v>684</v>
      </c>
      <c r="D197" s="60" t="s">
        <v>161</v>
      </c>
      <c r="E197" s="60">
        <v>29000</v>
      </c>
      <c r="F197" s="58">
        <v>0</v>
      </c>
      <c r="G197" s="60">
        <v>10000</v>
      </c>
      <c r="H197" s="60" t="s">
        <v>42</v>
      </c>
      <c r="I197" s="81">
        <v>44713</v>
      </c>
      <c r="J197" s="60" t="s">
        <v>685</v>
      </c>
      <c r="K197" s="60" t="s">
        <v>627</v>
      </c>
      <c r="L197" s="60" t="s">
        <v>135</v>
      </c>
      <c r="M197" s="60" t="s">
        <v>70</v>
      </c>
      <c r="N197" s="84"/>
      <c r="O197" s="84"/>
      <c r="P197" s="84"/>
      <c r="Q197" s="84"/>
      <c r="R197" s="84"/>
      <c r="S197" s="84"/>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c r="EF197" s="35"/>
      <c r="EG197" s="35"/>
      <c r="EH197" s="35"/>
      <c r="EI197" s="35"/>
      <c r="EJ197" s="35"/>
      <c r="EK197" s="35"/>
      <c r="EL197" s="35"/>
      <c r="EM197" s="35"/>
      <c r="EN197" s="35"/>
      <c r="EO197" s="35"/>
      <c r="EP197" s="35"/>
      <c r="EQ197" s="35"/>
      <c r="ER197" s="35"/>
      <c r="ES197" s="35"/>
      <c r="ET197" s="35"/>
      <c r="EU197" s="35"/>
      <c r="EV197" s="35"/>
      <c r="EW197" s="35"/>
      <c r="EX197" s="35"/>
      <c r="EY197" s="35"/>
      <c r="EZ197" s="35"/>
      <c r="FA197" s="35"/>
      <c r="FB197" s="35"/>
      <c r="FC197" s="35"/>
      <c r="FD197" s="35"/>
      <c r="FE197" s="35"/>
      <c r="FF197" s="35"/>
      <c r="FG197" s="35"/>
      <c r="FH197" s="35"/>
      <c r="FI197" s="35"/>
      <c r="FJ197" s="35"/>
      <c r="FK197" s="35"/>
      <c r="FL197" s="35"/>
      <c r="FM197" s="35"/>
      <c r="FN197" s="35"/>
      <c r="FO197" s="35"/>
      <c r="FP197" s="35"/>
      <c r="FQ197" s="35"/>
      <c r="FR197" s="35"/>
      <c r="FS197" s="35"/>
      <c r="FT197" s="35"/>
      <c r="FU197" s="35"/>
      <c r="FV197" s="35"/>
      <c r="FW197" s="35"/>
      <c r="FX197" s="35"/>
      <c r="FY197" s="35"/>
      <c r="FZ197" s="35"/>
      <c r="GA197" s="35"/>
      <c r="GB197" s="35"/>
      <c r="GC197" s="35"/>
      <c r="GD197" s="35"/>
      <c r="GE197" s="35"/>
      <c r="GF197" s="35"/>
      <c r="GG197" s="35"/>
      <c r="GH197" s="35"/>
      <c r="GI197" s="35"/>
      <c r="GJ197" s="35"/>
      <c r="GK197" s="35"/>
      <c r="GL197" s="35"/>
      <c r="GM197" s="35"/>
      <c r="GN197" s="35"/>
      <c r="GO197" s="35"/>
      <c r="GP197" s="35"/>
      <c r="GQ197" s="35"/>
      <c r="GR197" s="35"/>
      <c r="GS197" s="35"/>
      <c r="GT197" s="35"/>
      <c r="GU197" s="35"/>
      <c r="GV197" s="35"/>
      <c r="GW197" s="35"/>
      <c r="GX197" s="35"/>
      <c r="GY197" s="35"/>
      <c r="GZ197" s="35"/>
      <c r="HA197" s="35"/>
      <c r="HB197" s="35"/>
      <c r="HC197" s="35"/>
      <c r="HD197" s="3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row>
    <row r="198" s="34" customFormat="1" ht="47" customHeight="1" spans="1:237">
      <c r="A198" s="64">
        <v>160</v>
      </c>
      <c r="B198" s="57" t="s">
        <v>686</v>
      </c>
      <c r="C198" s="57" t="s">
        <v>687</v>
      </c>
      <c r="D198" s="60" t="s">
        <v>161</v>
      </c>
      <c r="E198" s="60">
        <v>18000</v>
      </c>
      <c r="F198" s="58">
        <v>0</v>
      </c>
      <c r="G198" s="58">
        <v>8000</v>
      </c>
      <c r="H198" s="60" t="s">
        <v>42</v>
      </c>
      <c r="I198" s="81">
        <v>44713</v>
      </c>
      <c r="J198" s="60" t="s">
        <v>688</v>
      </c>
      <c r="K198" s="60" t="s">
        <v>627</v>
      </c>
      <c r="L198" s="60" t="s">
        <v>135</v>
      </c>
      <c r="M198" s="60" t="s">
        <v>70</v>
      </c>
      <c r="N198" s="84"/>
      <c r="O198" s="84"/>
      <c r="P198" s="84"/>
      <c r="Q198" s="84"/>
      <c r="R198" s="84"/>
      <c r="S198" s="84"/>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5"/>
      <c r="DK198" s="35"/>
      <c r="DL198" s="35"/>
      <c r="DM198" s="35"/>
      <c r="DN198" s="35"/>
      <c r="DO198" s="35"/>
      <c r="DP198" s="35"/>
      <c r="DQ198" s="35"/>
      <c r="DR198" s="35"/>
      <c r="DS198" s="35"/>
      <c r="DT198" s="35"/>
      <c r="DU198" s="35"/>
      <c r="DV198" s="35"/>
      <c r="DW198" s="35"/>
      <c r="DX198" s="35"/>
      <c r="DY198" s="35"/>
      <c r="DZ198" s="35"/>
      <c r="EA198" s="35"/>
      <c r="EB198" s="35"/>
      <c r="EC198" s="35"/>
      <c r="ED198" s="35"/>
      <c r="EE198" s="35"/>
      <c r="EF198" s="35"/>
      <c r="EG198" s="35"/>
      <c r="EH198" s="35"/>
      <c r="EI198" s="35"/>
      <c r="EJ198" s="35"/>
      <c r="EK198" s="35"/>
      <c r="EL198" s="35"/>
      <c r="EM198" s="35"/>
      <c r="EN198" s="35"/>
      <c r="EO198" s="35"/>
      <c r="EP198" s="35"/>
      <c r="EQ198" s="35"/>
      <c r="ER198" s="35"/>
      <c r="ES198" s="35"/>
      <c r="ET198" s="35"/>
      <c r="EU198" s="35"/>
      <c r="EV198" s="35"/>
      <c r="EW198" s="35"/>
      <c r="EX198" s="35"/>
      <c r="EY198" s="35"/>
      <c r="EZ198" s="35"/>
      <c r="FA198" s="35"/>
      <c r="FB198" s="35"/>
      <c r="FC198" s="35"/>
      <c r="FD198" s="35"/>
      <c r="FE198" s="35"/>
      <c r="FF198" s="35"/>
      <c r="FG198" s="35"/>
      <c r="FH198" s="35"/>
      <c r="FI198" s="35"/>
      <c r="FJ198" s="35"/>
      <c r="FK198" s="35"/>
      <c r="FL198" s="35"/>
      <c r="FM198" s="35"/>
      <c r="FN198" s="35"/>
      <c r="FO198" s="35"/>
      <c r="FP198" s="35"/>
      <c r="FQ198" s="35"/>
      <c r="FR198" s="35"/>
      <c r="FS198" s="35"/>
      <c r="FT198" s="35"/>
      <c r="FU198" s="35"/>
      <c r="FV198" s="35"/>
      <c r="FW198" s="35"/>
      <c r="FX198" s="35"/>
      <c r="FY198" s="35"/>
      <c r="FZ198" s="35"/>
      <c r="GA198" s="35"/>
      <c r="GB198" s="35"/>
      <c r="GC198" s="35"/>
      <c r="GD198" s="35"/>
      <c r="GE198" s="35"/>
      <c r="GF198" s="35"/>
      <c r="GG198" s="35"/>
      <c r="GH198" s="35"/>
      <c r="GI198" s="35"/>
      <c r="GJ198" s="35"/>
      <c r="GK198" s="35"/>
      <c r="GL198" s="35"/>
      <c r="GM198" s="35"/>
      <c r="GN198" s="35"/>
      <c r="GO198" s="35"/>
      <c r="GP198" s="35"/>
      <c r="GQ198" s="35"/>
      <c r="GR198" s="35"/>
      <c r="GS198" s="35"/>
      <c r="GT198" s="35"/>
      <c r="GU198" s="35"/>
      <c r="GV198" s="35"/>
      <c r="GW198" s="35"/>
      <c r="GX198" s="35"/>
      <c r="GY198" s="35"/>
      <c r="GZ198" s="35"/>
      <c r="HA198" s="35"/>
      <c r="HB198" s="35"/>
      <c r="HC198" s="35"/>
      <c r="HD198" s="3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row>
    <row r="199" s="32" customFormat="1" ht="60" customHeight="1" spans="1:236">
      <c r="A199" s="64">
        <v>161</v>
      </c>
      <c r="B199" s="70" t="s">
        <v>689</v>
      </c>
      <c r="C199" s="70" t="s">
        <v>690</v>
      </c>
      <c r="D199" s="58" t="s">
        <v>161</v>
      </c>
      <c r="E199" s="58">
        <v>19850</v>
      </c>
      <c r="F199" s="58">
        <v>0</v>
      </c>
      <c r="G199" s="58">
        <v>8000</v>
      </c>
      <c r="H199" s="58" t="s">
        <v>42</v>
      </c>
      <c r="I199" s="81">
        <v>44621</v>
      </c>
      <c r="J199" s="58" t="s">
        <v>691</v>
      </c>
      <c r="K199" s="60" t="s">
        <v>627</v>
      </c>
      <c r="L199" s="60" t="s">
        <v>318</v>
      </c>
      <c r="M199" s="60" t="s">
        <v>70</v>
      </c>
      <c r="N199" s="83"/>
      <c r="O199" s="83"/>
      <c r="P199" s="83"/>
      <c r="Q199" s="83"/>
      <c r="R199" s="83"/>
      <c r="S199" s="83"/>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c r="ER199" s="31"/>
      <c r="ES199" s="31"/>
      <c r="ET199" s="31"/>
      <c r="EU199" s="31"/>
      <c r="EV199" s="31"/>
      <c r="EW199" s="31"/>
      <c r="EX199" s="31"/>
      <c r="EY199" s="31"/>
      <c r="EZ199" s="31"/>
      <c r="FA199" s="31"/>
      <c r="FB199" s="31"/>
      <c r="FC199" s="31"/>
      <c r="FD199" s="31"/>
      <c r="FE199" s="31"/>
      <c r="FF199" s="31"/>
      <c r="FG199" s="31"/>
      <c r="FH199" s="31"/>
      <c r="FI199" s="31"/>
      <c r="FJ199" s="31"/>
      <c r="FK199" s="31"/>
      <c r="FL199" s="31"/>
      <c r="FM199" s="31"/>
      <c r="FN199" s="31"/>
      <c r="FO199" s="31"/>
      <c r="FP199" s="31"/>
      <c r="FQ199" s="31"/>
      <c r="FR199" s="31"/>
      <c r="FS199" s="31"/>
      <c r="FT199" s="31"/>
      <c r="FU199" s="31"/>
      <c r="FV199" s="31"/>
      <c r="FW199" s="31"/>
      <c r="FX199" s="31"/>
      <c r="FY199" s="31"/>
      <c r="FZ199" s="31"/>
      <c r="GA199" s="31"/>
      <c r="GB199" s="31"/>
      <c r="GC199" s="31"/>
      <c r="GD199" s="31"/>
      <c r="GE199" s="31"/>
      <c r="GF199" s="31"/>
      <c r="GG199" s="31"/>
      <c r="GH199" s="31"/>
      <c r="GI199" s="31"/>
      <c r="GJ199" s="31"/>
      <c r="GK199" s="31"/>
      <c r="GL199" s="31"/>
      <c r="GM199" s="31"/>
      <c r="GN199" s="31"/>
      <c r="GO199" s="31"/>
      <c r="GP199" s="31"/>
      <c r="GQ199" s="31"/>
      <c r="GR199" s="31"/>
      <c r="GS199" s="31"/>
      <c r="GT199" s="31"/>
      <c r="GU199" s="31"/>
      <c r="GV199" s="31"/>
      <c r="GW199" s="31"/>
      <c r="GX199" s="31"/>
      <c r="GY199" s="31"/>
      <c r="GZ199" s="31"/>
      <c r="HA199" s="31"/>
      <c r="HB199" s="31"/>
      <c r="HC199" s="31"/>
      <c r="HD199" s="31"/>
      <c r="HF199" s="4"/>
      <c r="HG199" s="4"/>
      <c r="HH199" s="4"/>
      <c r="HI199" s="4"/>
      <c r="HJ199" s="4"/>
      <c r="HK199" s="4"/>
      <c r="HL199" s="4"/>
      <c r="HM199" s="4"/>
      <c r="HN199" s="4"/>
      <c r="HO199" s="4"/>
      <c r="HP199" s="4"/>
      <c r="HQ199" s="4"/>
      <c r="HR199" s="4"/>
      <c r="HS199" s="4"/>
      <c r="HT199" s="4"/>
      <c r="HU199" s="4"/>
      <c r="HV199" s="4"/>
      <c r="HW199" s="4"/>
      <c r="HX199" s="4"/>
      <c r="HY199" s="4"/>
      <c r="HZ199" s="4"/>
      <c r="IA199" s="4"/>
      <c r="IB199" s="4"/>
    </row>
    <row r="200" s="34" customFormat="1" ht="55" customHeight="1" spans="1:237">
      <c r="A200" s="64">
        <v>162</v>
      </c>
      <c r="B200" s="57" t="s">
        <v>692</v>
      </c>
      <c r="C200" s="57" t="s">
        <v>693</v>
      </c>
      <c r="D200" s="60">
        <v>2022</v>
      </c>
      <c r="E200" s="60">
        <v>6482</v>
      </c>
      <c r="F200" s="58">
        <v>0</v>
      </c>
      <c r="G200" s="60">
        <v>6482</v>
      </c>
      <c r="H200" s="57" t="s">
        <v>694</v>
      </c>
      <c r="I200" s="78">
        <v>44562</v>
      </c>
      <c r="J200" s="60" t="s">
        <v>695</v>
      </c>
      <c r="K200" s="60" t="s">
        <v>627</v>
      </c>
      <c r="L200" s="60" t="s">
        <v>62</v>
      </c>
      <c r="M200" s="60" t="s">
        <v>70</v>
      </c>
      <c r="N200" s="84"/>
      <c r="O200" s="84"/>
      <c r="P200" s="84"/>
      <c r="Q200" s="84"/>
      <c r="R200" s="84"/>
      <c r="S200" s="84"/>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c r="DA200" s="35"/>
      <c r="DB200" s="35"/>
      <c r="DC200" s="35"/>
      <c r="DD200" s="35"/>
      <c r="DE200" s="35"/>
      <c r="DF200" s="35"/>
      <c r="DG200" s="35"/>
      <c r="DH200" s="35"/>
      <c r="DI200" s="35"/>
      <c r="DJ200" s="35"/>
      <c r="DK200" s="35"/>
      <c r="DL200" s="35"/>
      <c r="DM200" s="35"/>
      <c r="DN200" s="35"/>
      <c r="DO200" s="35"/>
      <c r="DP200" s="35"/>
      <c r="DQ200" s="35"/>
      <c r="DR200" s="35"/>
      <c r="DS200" s="35"/>
      <c r="DT200" s="35"/>
      <c r="DU200" s="35"/>
      <c r="DV200" s="35"/>
      <c r="DW200" s="35"/>
      <c r="DX200" s="35"/>
      <c r="DY200" s="35"/>
      <c r="DZ200" s="35"/>
      <c r="EA200" s="35"/>
      <c r="EB200" s="35"/>
      <c r="EC200" s="35"/>
      <c r="ED200" s="35"/>
      <c r="EE200" s="35"/>
      <c r="EF200" s="35"/>
      <c r="EG200" s="35"/>
      <c r="EH200" s="35"/>
      <c r="EI200" s="35"/>
      <c r="EJ200" s="35"/>
      <c r="EK200" s="35"/>
      <c r="EL200" s="35"/>
      <c r="EM200" s="35"/>
      <c r="EN200" s="35"/>
      <c r="EO200" s="35"/>
      <c r="EP200" s="35"/>
      <c r="EQ200" s="35"/>
      <c r="ER200" s="35"/>
      <c r="ES200" s="35"/>
      <c r="ET200" s="35"/>
      <c r="EU200" s="35"/>
      <c r="EV200" s="35"/>
      <c r="EW200" s="35"/>
      <c r="EX200" s="35"/>
      <c r="EY200" s="35"/>
      <c r="EZ200" s="35"/>
      <c r="FA200" s="35"/>
      <c r="FB200" s="35"/>
      <c r="FC200" s="35"/>
      <c r="FD200" s="35"/>
      <c r="FE200" s="35"/>
      <c r="FF200" s="35"/>
      <c r="FG200" s="35"/>
      <c r="FH200" s="35"/>
      <c r="FI200" s="35"/>
      <c r="FJ200" s="35"/>
      <c r="FK200" s="35"/>
      <c r="FL200" s="35"/>
      <c r="FM200" s="35"/>
      <c r="FN200" s="35"/>
      <c r="FO200" s="35"/>
      <c r="FP200" s="35"/>
      <c r="FQ200" s="35"/>
      <c r="FR200" s="35"/>
      <c r="FS200" s="35"/>
      <c r="FT200" s="35"/>
      <c r="FU200" s="35"/>
      <c r="FV200" s="35"/>
      <c r="FW200" s="35"/>
      <c r="FX200" s="35"/>
      <c r="FY200" s="35"/>
      <c r="FZ200" s="35"/>
      <c r="GA200" s="35"/>
      <c r="GB200" s="35"/>
      <c r="GC200" s="35"/>
      <c r="GD200" s="35"/>
      <c r="GE200" s="35"/>
      <c r="GF200" s="35"/>
      <c r="GG200" s="35"/>
      <c r="GH200" s="35"/>
      <c r="GI200" s="35"/>
      <c r="GJ200" s="35"/>
      <c r="GK200" s="35"/>
      <c r="GL200" s="35"/>
      <c r="GM200" s="35"/>
      <c r="GN200" s="35"/>
      <c r="GO200" s="35"/>
      <c r="GP200" s="35"/>
      <c r="GQ200" s="35"/>
      <c r="GR200" s="35"/>
      <c r="GS200" s="35"/>
      <c r="GT200" s="35"/>
      <c r="GU200" s="35"/>
      <c r="GV200" s="35"/>
      <c r="GW200" s="35"/>
      <c r="GX200" s="35"/>
      <c r="GY200" s="35"/>
      <c r="GZ200" s="35"/>
      <c r="HA200" s="35"/>
      <c r="HB200" s="35"/>
      <c r="HC200" s="35"/>
      <c r="HD200" s="3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row>
    <row r="201" s="34" customFormat="1" ht="102" customHeight="1" spans="1:237">
      <c r="A201" s="64">
        <v>163</v>
      </c>
      <c r="B201" s="57" t="s">
        <v>696</v>
      </c>
      <c r="C201" s="57" t="s">
        <v>697</v>
      </c>
      <c r="D201" s="60">
        <v>2022</v>
      </c>
      <c r="E201" s="60">
        <v>7692</v>
      </c>
      <c r="F201" s="58">
        <v>0</v>
      </c>
      <c r="G201" s="60">
        <v>7692</v>
      </c>
      <c r="H201" s="60" t="s">
        <v>42</v>
      </c>
      <c r="I201" s="78">
        <v>44562</v>
      </c>
      <c r="J201" s="60" t="s">
        <v>698</v>
      </c>
      <c r="K201" s="60" t="s">
        <v>627</v>
      </c>
      <c r="L201" s="60" t="s">
        <v>443</v>
      </c>
      <c r="M201" s="60" t="s">
        <v>70</v>
      </c>
      <c r="N201" s="84"/>
      <c r="O201" s="84"/>
      <c r="P201" s="84"/>
      <c r="Q201" s="84"/>
      <c r="R201" s="84"/>
      <c r="S201" s="84"/>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c r="EG201" s="35"/>
      <c r="EH201" s="35"/>
      <c r="EI201" s="35"/>
      <c r="EJ201" s="35"/>
      <c r="EK201" s="35"/>
      <c r="EL201" s="35"/>
      <c r="EM201" s="35"/>
      <c r="EN201" s="35"/>
      <c r="EO201" s="35"/>
      <c r="EP201" s="35"/>
      <c r="EQ201" s="35"/>
      <c r="ER201" s="35"/>
      <c r="ES201" s="35"/>
      <c r="ET201" s="35"/>
      <c r="EU201" s="35"/>
      <c r="EV201" s="35"/>
      <c r="EW201" s="35"/>
      <c r="EX201" s="35"/>
      <c r="EY201" s="35"/>
      <c r="EZ201" s="35"/>
      <c r="FA201" s="35"/>
      <c r="FB201" s="35"/>
      <c r="FC201" s="35"/>
      <c r="FD201" s="35"/>
      <c r="FE201" s="35"/>
      <c r="FF201" s="35"/>
      <c r="FG201" s="35"/>
      <c r="FH201" s="35"/>
      <c r="FI201" s="35"/>
      <c r="FJ201" s="35"/>
      <c r="FK201" s="35"/>
      <c r="FL201" s="35"/>
      <c r="FM201" s="35"/>
      <c r="FN201" s="35"/>
      <c r="FO201" s="35"/>
      <c r="FP201" s="35"/>
      <c r="FQ201" s="35"/>
      <c r="FR201" s="35"/>
      <c r="FS201" s="35"/>
      <c r="FT201" s="35"/>
      <c r="FU201" s="35"/>
      <c r="FV201" s="35"/>
      <c r="FW201" s="35"/>
      <c r="FX201" s="35"/>
      <c r="FY201" s="35"/>
      <c r="FZ201" s="35"/>
      <c r="GA201" s="35"/>
      <c r="GB201" s="35"/>
      <c r="GC201" s="35"/>
      <c r="GD201" s="35"/>
      <c r="GE201" s="35"/>
      <c r="GF201" s="35"/>
      <c r="GG201" s="35"/>
      <c r="GH201" s="35"/>
      <c r="GI201" s="35"/>
      <c r="GJ201" s="35"/>
      <c r="GK201" s="35"/>
      <c r="GL201" s="35"/>
      <c r="GM201" s="35"/>
      <c r="GN201" s="35"/>
      <c r="GO201" s="35"/>
      <c r="GP201" s="35"/>
      <c r="GQ201" s="35"/>
      <c r="GR201" s="35"/>
      <c r="GS201" s="35"/>
      <c r="GT201" s="35"/>
      <c r="GU201" s="35"/>
      <c r="GV201" s="35"/>
      <c r="GW201" s="35"/>
      <c r="GX201" s="35"/>
      <c r="GY201" s="35"/>
      <c r="GZ201" s="35"/>
      <c r="HA201" s="35"/>
      <c r="HB201" s="35"/>
      <c r="HC201" s="35"/>
      <c r="HD201" s="3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row>
    <row r="202" s="32" customFormat="1" ht="93" customHeight="1" spans="1:236">
      <c r="A202" s="64">
        <v>164</v>
      </c>
      <c r="B202" s="57" t="s">
        <v>699</v>
      </c>
      <c r="C202" s="57" t="s">
        <v>700</v>
      </c>
      <c r="D202" s="60" t="s">
        <v>161</v>
      </c>
      <c r="E202" s="60">
        <v>30000</v>
      </c>
      <c r="F202" s="60">
        <v>0</v>
      </c>
      <c r="G202" s="60">
        <v>15000</v>
      </c>
      <c r="H202" s="60" t="s">
        <v>701</v>
      </c>
      <c r="I202" s="78">
        <v>44621</v>
      </c>
      <c r="J202" s="60" t="s">
        <v>702</v>
      </c>
      <c r="K202" s="60" t="s">
        <v>627</v>
      </c>
      <c r="L202" s="60" t="s">
        <v>69</v>
      </c>
      <c r="M202" s="60" t="s">
        <v>70</v>
      </c>
      <c r="N202" s="83"/>
      <c r="O202" s="83"/>
      <c r="P202" s="83"/>
      <c r="Q202" s="83"/>
      <c r="R202" s="83"/>
      <c r="S202" s="83"/>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c r="EK202" s="31"/>
      <c r="EL202" s="31"/>
      <c r="EM202" s="31"/>
      <c r="EN202" s="31"/>
      <c r="EO202" s="31"/>
      <c r="EP202" s="31"/>
      <c r="EQ202" s="31"/>
      <c r="ER202" s="31"/>
      <c r="ES202" s="31"/>
      <c r="ET202" s="31"/>
      <c r="EU202" s="31"/>
      <c r="EV202" s="31"/>
      <c r="EW202" s="31"/>
      <c r="EX202" s="31"/>
      <c r="EY202" s="31"/>
      <c r="EZ202" s="31"/>
      <c r="FA202" s="31"/>
      <c r="FB202" s="31"/>
      <c r="FC202" s="31"/>
      <c r="FD202" s="31"/>
      <c r="FE202" s="31"/>
      <c r="FF202" s="31"/>
      <c r="FG202" s="31"/>
      <c r="FH202" s="31"/>
      <c r="FI202" s="31"/>
      <c r="FJ202" s="31"/>
      <c r="FK202" s="31"/>
      <c r="FL202" s="31"/>
      <c r="FM202" s="31"/>
      <c r="FN202" s="31"/>
      <c r="FO202" s="31"/>
      <c r="FP202" s="31"/>
      <c r="FQ202" s="31"/>
      <c r="FR202" s="31"/>
      <c r="FS202" s="31"/>
      <c r="FT202" s="31"/>
      <c r="FU202" s="31"/>
      <c r="FV202" s="31"/>
      <c r="FW202" s="31"/>
      <c r="FX202" s="31"/>
      <c r="FY202" s="31"/>
      <c r="FZ202" s="31"/>
      <c r="GA202" s="31"/>
      <c r="GB202" s="31"/>
      <c r="GC202" s="31"/>
      <c r="GD202" s="31"/>
      <c r="GE202" s="31"/>
      <c r="GF202" s="31"/>
      <c r="GG202" s="31"/>
      <c r="GH202" s="31"/>
      <c r="GI202" s="31"/>
      <c r="GJ202" s="31"/>
      <c r="GK202" s="31"/>
      <c r="GL202" s="31"/>
      <c r="GM202" s="31"/>
      <c r="GN202" s="31"/>
      <c r="GO202" s="31"/>
      <c r="GP202" s="31"/>
      <c r="GQ202" s="31"/>
      <c r="GR202" s="31"/>
      <c r="GS202" s="31"/>
      <c r="GT202" s="31"/>
      <c r="GU202" s="31"/>
      <c r="GV202" s="31"/>
      <c r="GW202" s="31"/>
      <c r="GX202" s="31"/>
      <c r="GY202" s="31"/>
      <c r="GZ202" s="31"/>
      <c r="HA202" s="31"/>
      <c r="HB202" s="31"/>
      <c r="HC202" s="31"/>
      <c r="HD202" s="31"/>
      <c r="HF202" s="4"/>
      <c r="HG202" s="4"/>
      <c r="HH202" s="4"/>
      <c r="HI202" s="4"/>
      <c r="HJ202" s="4"/>
      <c r="HK202" s="4"/>
      <c r="HL202" s="4"/>
      <c r="HM202" s="4"/>
      <c r="HN202" s="4"/>
      <c r="HO202" s="4"/>
      <c r="HP202" s="4"/>
      <c r="HQ202" s="4"/>
      <c r="HR202" s="4"/>
      <c r="HS202" s="4"/>
      <c r="HT202" s="4"/>
      <c r="HU202" s="4"/>
      <c r="HV202" s="4"/>
      <c r="HW202" s="4"/>
      <c r="HX202" s="4"/>
      <c r="HY202" s="4"/>
      <c r="HZ202" s="4"/>
      <c r="IA202" s="4"/>
      <c r="IB202" s="4"/>
    </row>
    <row r="203" s="32" customFormat="1" ht="69" customHeight="1" spans="1:236">
      <c r="A203" s="64">
        <v>165</v>
      </c>
      <c r="B203" s="57" t="s">
        <v>703</v>
      </c>
      <c r="C203" s="57" t="s">
        <v>704</v>
      </c>
      <c r="D203" s="58" t="s">
        <v>161</v>
      </c>
      <c r="E203" s="58">
        <v>13400</v>
      </c>
      <c r="F203" s="58">
        <v>0</v>
      </c>
      <c r="G203" s="58">
        <v>8000</v>
      </c>
      <c r="H203" s="58" t="s">
        <v>42</v>
      </c>
      <c r="I203" s="81">
        <v>44621</v>
      </c>
      <c r="J203" s="60" t="s">
        <v>705</v>
      </c>
      <c r="K203" s="60" t="s">
        <v>627</v>
      </c>
      <c r="L203" s="60" t="s">
        <v>69</v>
      </c>
      <c r="M203" s="60" t="s">
        <v>70</v>
      </c>
      <c r="N203" s="83"/>
      <c r="O203" s="83"/>
      <c r="P203" s="83"/>
      <c r="Q203" s="83"/>
      <c r="R203" s="83"/>
      <c r="S203" s="83"/>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c r="FU203" s="31"/>
      <c r="FV203" s="31"/>
      <c r="FW203" s="31"/>
      <c r="FX203" s="31"/>
      <c r="FY203" s="31"/>
      <c r="FZ203" s="31"/>
      <c r="GA203" s="31"/>
      <c r="GB203" s="31"/>
      <c r="GC203" s="31"/>
      <c r="GD203" s="31"/>
      <c r="GE203" s="31"/>
      <c r="GF203" s="31"/>
      <c r="GG203" s="31"/>
      <c r="GH203" s="31"/>
      <c r="GI203" s="31"/>
      <c r="GJ203" s="31"/>
      <c r="GK203" s="31"/>
      <c r="GL203" s="31"/>
      <c r="GM203" s="31"/>
      <c r="GN203" s="31"/>
      <c r="GO203" s="31"/>
      <c r="GP203" s="31"/>
      <c r="GQ203" s="31"/>
      <c r="GR203" s="31"/>
      <c r="GS203" s="31"/>
      <c r="GT203" s="31"/>
      <c r="GU203" s="31"/>
      <c r="GV203" s="31"/>
      <c r="GW203" s="31"/>
      <c r="GX203" s="31"/>
      <c r="GY203" s="31"/>
      <c r="GZ203" s="31"/>
      <c r="HA203" s="31"/>
      <c r="HB203" s="31"/>
      <c r="HC203" s="31"/>
      <c r="HD203" s="31"/>
      <c r="HF203" s="4"/>
      <c r="HG203" s="4"/>
      <c r="HH203" s="4"/>
      <c r="HI203" s="4"/>
      <c r="HJ203" s="4"/>
      <c r="HK203" s="4"/>
      <c r="HL203" s="4"/>
      <c r="HM203" s="4"/>
      <c r="HN203" s="4"/>
      <c r="HO203" s="4"/>
      <c r="HP203" s="4"/>
      <c r="HQ203" s="4"/>
      <c r="HR203" s="4"/>
      <c r="HS203" s="4"/>
      <c r="HT203" s="4"/>
      <c r="HU203" s="4"/>
      <c r="HV203" s="4"/>
      <c r="HW203" s="4"/>
      <c r="HX203" s="4"/>
      <c r="HY203" s="4"/>
      <c r="HZ203" s="4"/>
      <c r="IA203" s="4"/>
      <c r="IB203" s="4"/>
    </row>
    <row r="204" s="32" customFormat="1" ht="69" customHeight="1" spans="1:236">
      <c r="A204" s="64">
        <v>166</v>
      </c>
      <c r="B204" s="57" t="s">
        <v>706</v>
      </c>
      <c r="C204" s="57" t="s">
        <v>707</v>
      </c>
      <c r="D204" s="60" t="s">
        <v>161</v>
      </c>
      <c r="E204" s="60">
        <v>6070</v>
      </c>
      <c r="F204" s="60">
        <v>0</v>
      </c>
      <c r="G204" s="60">
        <v>5000</v>
      </c>
      <c r="H204" s="58" t="s">
        <v>42</v>
      </c>
      <c r="I204" s="81">
        <v>44682</v>
      </c>
      <c r="J204" s="60" t="s">
        <v>698</v>
      </c>
      <c r="K204" s="60" t="s">
        <v>627</v>
      </c>
      <c r="L204" s="60" t="s">
        <v>69</v>
      </c>
      <c r="M204" s="60" t="s">
        <v>70</v>
      </c>
      <c r="N204" s="83"/>
      <c r="O204" s="83"/>
      <c r="P204" s="83"/>
      <c r="Q204" s="83"/>
      <c r="R204" s="83"/>
      <c r="S204" s="83"/>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c r="EY204" s="31"/>
      <c r="EZ204" s="31"/>
      <c r="FA204" s="31"/>
      <c r="FB204" s="31"/>
      <c r="FC204" s="31"/>
      <c r="FD204" s="31"/>
      <c r="FE204" s="31"/>
      <c r="FF204" s="31"/>
      <c r="FG204" s="31"/>
      <c r="FH204" s="31"/>
      <c r="FI204" s="31"/>
      <c r="FJ204" s="31"/>
      <c r="FK204" s="31"/>
      <c r="FL204" s="31"/>
      <c r="FM204" s="31"/>
      <c r="FN204" s="31"/>
      <c r="FO204" s="31"/>
      <c r="FP204" s="31"/>
      <c r="FQ204" s="31"/>
      <c r="FR204" s="31"/>
      <c r="FS204" s="31"/>
      <c r="FT204" s="31"/>
      <c r="FU204" s="31"/>
      <c r="FV204" s="31"/>
      <c r="FW204" s="31"/>
      <c r="FX204" s="31"/>
      <c r="FY204" s="31"/>
      <c r="FZ204" s="31"/>
      <c r="GA204" s="31"/>
      <c r="GB204" s="31"/>
      <c r="GC204" s="31"/>
      <c r="GD204" s="31"/>
      <c r="GE204" s="31"/>
      <c r="GF204" s="31"/>
      <c r="GG204" s="31"/>
      <c r="GH204" s="31"/>
      <c r="GI204" s="31"/>
      <c r="GJ204" s="31"/>
      <c r="GK204" s="31"/>
      <c r="GL204" s="31"/>
      <c r="GM204" s="31"/>
      <c r="GN204" s="31"/>
      <c r="GO204" s="31"/>
      <c r="GP204" s="31"/>
      <c r="GQ204" s="31"/>
      <c r="GR204" s="31"/>
      <c r="GS204" s="31"/>
      <c r="GT204" s="31"/>
      <c r="GU204" s="31"/>
      <c r="GV204" s="31"/>
      <c r="GW204" s="31"/>
      <c r="GX204" s="31"/>
      <c r="GY204" s="31"/>
      <c r="GZ204" s="31"/>
      <c r="HA204" s="31"/>
      <c r="HB204" s="31"/>
      <c r="HC204" s="31"/>
      <c r="HD204" s="31"/>
      <c r="HF204" s="4"/>
      <c r="HG204" s="4"/>
      <c r="HH204" s="4"/>
      <c r="HI204" s="4"/>
      <c r="HJ204" s="4"/>
      <c r="HK204" s="4"/>
      <c r="HL204" s="4"/>
      <c r="HM204" s="4"/>
      <c r="HN204" s="4"/>
      <c r="HO204" s="4"/>
      <c r="HP204" s="4"/>
      <c r="HQ204" s="4"/>
      <c r="HR204" s="4"/>
      <c r="HS204" s="4"/>
      <c r="HT204" s="4"/>
      <c r="HU204" s="4"/>
      <c r="HV204" s="4"/>
      <c r="HW204" s="4"/>
      <c r="HX204" s="4"/>
      <c r="HY204" s="4"/>
      <c r="HZ204" s="4"/>
      <c r="IA204" s="4"/>
      <c r="IB204" s="4"/>
    </row>
    <row r="205" s="32" customFormat="1" ht="96" customHeight="1" spans="1:236">
      <c r="A205" s="64">
        <v>167</v>
      </c>
      <c r="B205" s="57" t="s">
        <v>708</v>
      </c>
      <c r="C205" s="57" t="s">
        <v>709</v>
      </c>
      <c r="D205" s="60" t="s">
        <v>161</v>
      </c>
      <c r="E205" s="60">
        <v>10185</v>
      </c>
      <c r="F205" s="60">
        <v>0</v>
      </c>
      <c r="G205" s="60">
        <v>6000</v>
      </c>
      <c r="H205" s="58" t="s">
        <v>42</v>
      </c>
      <c r="I205" s="81">
        <v>44621</v>
      </c>
      <c r="J205" s="60" t="s">
        <v>698</v>
      </c>
      <c r="K205" s="60" t="s">
        <v>627</v>
      </c>
      <c r="L205" s="60" t="s">
        <v>86</v>
      </c>
      <c r="M205" s="60" t="s">
        <v>70</v>
      </c>
      <c r="N205" s="83"/>
      <c r="O205" s="83"/>
      <c r="P205" s="83"/>
      <c r="Q205" s="83"/>
      <c r="R205" s="83"/>
      <c r="S205" s="83"/>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c r="ER205" s="31"/>
      <c r="ES205" s="31"/>
      <c r="ET205" s="31"/>
      <c r="EU205" s="31"/>
      <c r="EV205" s="31"/>
      <c r="EW205" s="31"/>
      <c r="EX205" s="31"/>
      <c r="EY205" s="31"/>
      <c r="EZ205" s="31"/>
      <c r="FA205" s="31"/>
      <c r="FB205" s="31"/>
      <c r="FC205" s="31"/>
      <c r="FD205" s="31"/>
      <c r="FE205" s="31"/>
      <c r="FF205" s="31"/>
      <c r="FG205" s="31"/>
      <c r="FH205" s="31"/>
      <c r="FI205" s="31"/>
      <c r="FJ205" s="31"/>
      <c r="FK205" s="31"/>
      <c r="FL205" s="31"/>
      <c r="FM205" s="31"/>
      <c r="FN205" s="31"/>
      <c r="FO205" s="31"/>
      <c r="FP205" s="31"/>
      <c r="FQ205" s="31"/>
      <c r="FR205" s="31"/>
      <c r="FS205" s="31"/>
      <c r="FT205" s="31"/>
      <c r="FU205" s="31"/>
      <c r="FV205" s="31"/>
      <c r="FW205" s="31"/>
      <c r="FX205" s="31"/>
      <c r="FY205" s="31"/>
      <c r="FZ205" s="31"/>
      <c r="GA205" s="31"/>
      <c r="GB205" s="31"/>
      <c r="GC205" s="31"/>
      <c r="GD205" s="31"/>
      <c r="GE205" s="31"/>
      <c r="GF205" s="31"/>
      <c r="GG205" s="31"/>
      <c r="GH205" s="31"/>
      <c r="GI205" s="31"/>
      <c r="GJ205" s="31"/>
      <c r="GK205" s="31"/>
      <c r="GL205" s="31"/>
      <c r="GM205" s="31"/>
      <c r="GN205" s="31"/>
      <c r="GO205" s="31"/>
      <c r="GP205" s="31"/>
      <c r="GQ205" s="31"/>
      <c r="GR205" s="31"/>
      <c r="GS205" s="31"/>
      <c r="GT205" s="31"/>
      <c r="GU205" s="31"/>
      <c r="GV205" s="31"/>
      <c r="GW205" s="31"/>
      <c r="GX205" s="31"/>
      <c r="GY205" s="31"/>
      <c r="GZ205" s="31"/>
      <c r="HA205" s="31"/>
      <c r="HB205" s="31"/>
      <c r="HC205" s="31"/>
      <c r="HD205" s="31"/>
      <c r="HF205" s="4"/>
      <c r="HG205" s="4"/>
      <c r="HH205" s="4"/>
      <c r="HI205" s="4"/>
      <c r="HJ205" s="4"/>
      <c r="HK205" s="4"/>
      <c r="HL205" s="4"/>
      <c r="HM205" s="4"/>
      <c r="HN205" s="4"/>
      <c r="HO205" s="4"/>
      <c r="HP205" s="4"/>
      <c r="HQ205" s="4"/>
      <c r="HR205" s="4"/>
      <c r="HS205" s="4"/>
      <c r="HT205" s="4"/>
      <c r="HU205" s="4"/>
      <c r="HV205" s="4"/>
      <c r="HW205" s="4"/>
      <c r="HX205" s="4"/>
      <c r="HY205" s="4"/>
      <c r="HZ205" s="4"/>
      <c r="IA205" s="4"/>
      <c r="IB205" s="4"/>
    </row>
    <row r="206" s="32" customFormat="1" ht="20" customHeight="1" spans="1:236">
      <c r="A206" s="69" t="s">
        <v>710</v>
      </c>
      <c r="B206" s="100" t="s">
        <v>711</v>
      </c>
      <c r="C206" s="101"/>
      <c r="D206" s="58"/>
      <c r="E206" s="59">
        <f t="shared" ref="E206:G206" si="24">E207+E222</f>
        <v>1592188</v>
      </c>
      <c r="F206" s="59">
        <f t="shared" si="24"/>
        <v>244000</v>
      </c>
      <c r="G206" s="59">
        <f t="shared" si="24"/>
        <v>303174</v>
      </c>
      <c r="H206" s="60"/>
      <c r="I206" s="60"/>
      <c r="J206" s="60"/>
      <c r="K206" s="60"/>
      <c r="L206" s="60"/>
      <c r="M206" s="60"/>
      <c r="N206" s="83"/>
      <c r="O206" s="83"/>
      <c r="P206" s="83"/>
      <c r="Q206" s="83"/>
      <c r="R206" s="83"/>
      <c r="S206" s="83"/>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1"/>
      <c r="FJ206" s="31"/>
      <c r="FK206" s="31"/>
      <c r="FL206" s="31"/>
      <c r="FM206" s="31"/>
      <c r="FN206" s="31"/>
      <c r="FO206" s="31"/>
      <c r="FP206" s="31"/>
      <c r="FQ206" s="31"/>
      <c r="FR206" s="31"/>
      <c r="FS206" s="31"/>
      <c r="FT206" s="31"/>
      <c r="FU206" s="31"/>
      <c r="FV206" s="31"/>
      <c r="FW206" s="31"/>
      <c r="FX206" s="31"/>
      <c r="FY206" s="31"/>
      <c r="FZ206" s="31"/>
      <c r="GA206" s="31"/>
      <c r="GB206" s="31"/>
      <c r="GC206" s="31"/>
      <c r="GD206" s="31"/>
      <c r="GE206" s="31"/>
      <c r="GF206" s="31"/>
      <c r="GG206" s="31"/>
      <c r="GH206" s="31"/>
      <c r="GI206" s="31"/>
      <c r="GJ206" s="31"/>
      <c r="GK206" s="31"/>
      <c r="GL206" s="31"/>
      <c r="GM206" s="31"/>
      <c r="GN206" s="31"/>
      <c r="GO206" s="31"/>
      <c r="GP206" s="31"/>
      <c r="GQ206" s="31"/>
      <c r="GR206" s="31"/>
      <c r="GS206" s="31"/>
      <c r="GT206" s="31"/>
      <c r="GU206" s="31"/>
      <c r="GV206" s="31"/>
      <c r="GW206" s="31"/>
      <c r="GX206" s="31"/>
      <c r="GY206" s="31"/>
      <c r="GZ206" s="31"/>
      <c r="HA206" s="31"/>
      <c r="HB206" s="31"/>
      <c r="HC206" s="31"/>
      <c r="HD206" s="31"/>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row>
    <row r="207" s="32" customFormat="1" ht="20" customHeight="1" spans="1:236">
      <c r="A207" s="55"/>
      <c r="B207" s="61" t="s">
        <v>356</v>
      </c>
      <c r="C207" s="62"/>
      <c r="D207" s="59"/>
      <c r="E207" s="59">
        <f t="shared" ref="E207:G207" si="25">SUM(E208:E221)</f>
        <v>864084</v>
      </c>
      <c r="F207" s="59">
        <f t="shared" si="25"/>
        <v>244000</v>
      </c>
      <c r="G207" s="59">
        <f t="shared" si="25"/>
        <v>258174</v>
      </c>
      <c r="H207" s="59"/>
      <c r="I207" s="77"/>
      <c r="J207" s="60"/>
      <c r="K207" s="60"/>
      <c r="L207" s="60"/>
      <c r="M207" s="60"/>
      <c r="N207" s="83"/>
      <c r="O207" s="83"/>
      <c r="P207" s="83"/>
      <c r="Q207" s="83"/>
      <c r="R207" s="83"/>
      <c r="S207" s="83"/>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c r="ER207" s="31"/>
      <c r="ES207" s="31"/>
      <c r="ET207" s="31"/>
      <c r="EU207" s="31"/>
      <c r="EV207" s="31"/>
      <c r="EW207" s="31"/>
      <c r="EX207" s="31"/>
      <c r="EY207" s="31"/>
      <c r="EZ207" s="31"/>
      <c r="FA207" s="31"/>
      <c r="FB207" s="31"/>
      <c r="FC207" s="31"/>
      <c r="FD207" s="31"/>
      <c r="FE207" s="31"/>
      <c r="FF207" s="31"/>
      <c r="FG207" s="31"/>
      <c r="FH207" s="31"/>
      <c r="FI207" s="31"/>
      <c r="FJ207" s="31"/>
      <c r="FK207" s="31"/>
      <c r="FL207" s="31"/>
      <c r="FM207" s="31"/>
      <c r="FN207" s="31"/>
      <c r="FO207" s="31"/>
      <c r="FP207" s="31"/>
      <c r="FQ207" s="31"/>
      <c r="FR207" s="31"/>
      <c r="FS207" s="31"/>
      <c r="FT207" s="31"/>
      <c r="FU207" s="31"/>
      <c r="FV207" s="31"/>
      <c r="FW207" s="31"/>
      <c r="FX207" s="31"/>
      <c r="FY207" s="31"/>
      <c r="FZ207" s="31"/>
      <c r="GA207" s="31"/>
      <c r="GB207" s="31"/>
      <c r="GC207" s="31"/>
      <c r="GD207" s="31"/>
      <c r="GE207" s="31"/>
      <c r="GF207" s="31"/>
      <c r="GG207" s="31"/>
      <c r="GH207" s="31"/>
      <c r="GI207" s="31"/>
      <c r="GJ207" s="31"/>
      <c r="GK207" s="31"/>
      <c r="GL207" s="31"/>
      <c r="GM207" s="31"/>
      <c r="GN207" s="31"/>
      <c r="GO207" s="31"/>
      <c r="GP207" s="31"/>
      <c r="GQ207" s="31"/>
      <c r="GR207" s="31"/>
      <c r="GS207" s="31"/>
      <c r="GT207" s="31"/>
      <c r="GU207" s="31"/>
      <c r="GV207" s="31"/>
      <c r="GW207" s="31"/>
      <c r="GX207" s="31"/>
      <c r="GY207" s="31"/>
      <c r="GZ207" s="31"/>
      <c r="HA207" s="31"/>
      <c r="HB207" s="31"/>
      <c r="HC207" s="31"/>
      <c r="HD207" s="31"/>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row>
    <row r="208" s="32" customFormat="1" ht="46" customHeight="1" spans="1:236">
      <c r="A208" s="64">
        <v>168</v>
      </c>
      <c r="B208" s="57" t="s">
        <v>712</v>
      </c>
      <c r="C208" s="57" t="s">
        <v>713</v>
      </c>
      <c r="D208" s="58" t="s">
        <v>145</v>
      </c>
      <c r="E208" s="58">
        <v>71086</v>
      </c>
      <c r="F208" s="58">
        <v>48000</v>
      </c>
      <c r="G208" s="60">
        <v>23086</v>
      </c>
      <c r="H208" s="60" t="s">
        <v>714</v>
      </c>
      <c r="I208" s="78">
        <v>44256</v>
      </c>
      <c r="J208" s="60" t="s">
        <v>715</v>
      </c>
      <c r="K208" s="60" t="s">
        <v>716</v>
      </c>
      <c r="L208" s="60" t="s">
        <v>135</v>
      </c>
      <c r="M208" s="60" t="s">
        <v>30</v>
      </c>
      <c r="N208" s="83"/>
      <c r="O208" s="83"/>
      <c r="P208" s="83"/>
      <c r="Q208" s="83"/>
      <c r="R208" s="83"/>
      <c r="S208" s="83"/>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c r="EQ208" s="31"/>
      <c r="ER208" s="31"/>
      <c r="ES208" s="31"/>
      <c r="ET208" s="31"/>
      <c r="EU208" s="31"/>
      <c r="EV208" s="31"/>
      <c r="EW208" s="31"/>
      <c r="EX208" s="31"/>
      <c r="EY208" s="31"/>
      <c r="EZ208" s="31"/>
      <c r="FA208" s="31"/>
      <c r="FB208" s="31"/>
      <c r="FC208" s="31"/>
      <c r="FD208" s="31"/>
      <c r="FE208" s="31"/>
      <c r="FF208" s="31"/>
      <c r="FG208" s="31"/>
      <c r="FH208" s="31"/>
      <c r="FI208" s="31"/>
      <c r="FJ208" s="31"/>
      <c r="FK208" s="31"/>
      <c r="FL208" s="31"/>
      <c r="FM208" s="31"/>
      <c r="FN208" s="31"/>
      <c r="FO208" s="31"/>
      <c r="FP208" s="31"/>
      <c r="FQ208" s="31"/>
      <c r="FR208" s="31"/>
      <c r="FS208" s="31"/>
      <c r="FT208" s="31"/>
      <c r="FU208" s="31"/>
      <c r="FV208" s="31"/>
      <c r="FW208" s="31"/>
      <c r="FX208" s="31"/>
      <c r="FY208" s="31"/>
      <c r="FZ208" s="31"/>
      <c r="GA208" s="31"/>
      <c r="GB208" s="31"/>
      <c r="GC208" s="31"/>
      <c r="GD208" s="31"/>
      <c r="GE208" s="31"/>
      <c r="GF208" s="31"/>
      <c r="GG208" s="31"/>
      <c r="GH208" s="31"/>
      <c r="GI208" s="31"/>
      <c r="GJ208" s="31"/>
      <c r="GK208" s="31"/>
      <c r="GL208" s="31"/>
      <c r="GM208" s="31"/>
      <c r="GN208" s="31"/>
      <c r="GO208" s="31"/>
      <c r="GP208" s="31"/>
      <c r="GQ208" s="31"/>
      <c r="GR208" s="31"/>
      <c r="GS208" s="31"/>
      <c r="GT208" s="31"/>
      <c r="GU208" s="31"/>
      <c r="GV208" s="31"/>
      <c r="GW208" s="31"/>
      <c r="GX208" s="31"/>
      <c r="GY208" s="31"/>
      <c r="GZ208" s="31"/>
      <c r="HA208" s="31"/>
      <c r="HB208" s="31"/>
      <c r="HC208" s="31"/>
      <c r="HD208" s="31"/>
      <c r="HE208" s="4"/>
      <c r="HF208" s="4"/>
      <c r="HG208" s="4"/>
      <c r="HH208" s="4"/>
      <c r="HI208" s="4"/>
      <c r="HJ208" s="4"/>
      <c r="HK208" s="4"/>
      <c r="HL208" s="4"/>
      <c r="HM208" s="4"/>
      <c r="HN208" s="4"/>
      <c r="HO208" s="4"/>
      <c r="HP208" s="4"/>
      <c r="HQ208" s="4"/>
      <c r="HR208" s="4"/>
      <c r="HS208" s="4"/>
      <c r="HT208" s="4"/>
      <c r="HU208" s="4"/>
      <c r="HV208" s="4"/>
      <c r="HW208" s="4"/>
      <c r="HX208" s="4"/>
      <c r="HY208" s="4"/>
      <c r="HZ208" s="4"/>
      <c r="IA208" s="4"/>
      <c r="IB208" s="4"/>
    </row>
    <row r="209" s="32" customFormat="1" ht="67" customHeight="1" spans="1:236">
      <c r="A209" s="64">
        <v>169</v>
      </c>
      <c r="B209" s="57" t="s">
        <v>717</v>
      </c>
      <c r="C209" s="57" t="s">
        <v>718</v>
      </c>
      <c r="D209" s="58" t="s">
        <v>65</v>
      </c>
      <c r="E209" s="58">
        <v>50000</v>
      </c>
      <c r="F209" s="58">
        <v>20000</v>
      </c>
      <c r="G209" s="60">
        <v>15000</v>
      </c>
      <c r="H209" s="60" t="s">
        <v>492</v>
      </c>
      <c r="I209" s="78">
        <v>44317</v>
      </c>
      <c r="J209" s="60" t="s">
        <v>719</v>
      </c>
      <c r="K209" s="60" t="s">
        <v>716</v>
      </c>
      <c r="L209" s="60" t="s">
        <v>135</v>
      </c>
      <c r="M209" s="60" t="s">
        <v>30</v>
      </c>
      <c r="N209" s="83"/>
      <c r="O209" s="83"/>
      <c r="P209" s="83"/>
      <c r="Q209" s="83"/>
      <c r="R209" s="83"/>
      <c r="S209" s="83"/>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c r="ER209" s="31"/>
      <c r="ES209" s="31"/>
      <c r="ET209" s="31"/>
      <c r="EU209" s="31"/>
      <c r="EV209" s="31"/>
      <c r="EW209" s="31"/>
      <c r="EX209" s="31"/>
      <c r="EY209" s="31"/>
      <c r="EZ209" s="31"/>
      <c r="FA209" s="31"/>
      <c r="FB209" s="31"/>
      <c r="FC209" s="31"/>
      <c r="FD209" s="31"/>
      <c r="FE209" s="31"/>
      <c r="FF209" s="31"/>
      <c r="FG209" s="31"/>
      <c r="FH209" s="31"/>
      <c r="FI209" s="31"/>
      <c r="FJ209" s="31"/>
      <c r="FK209" s="31"/>
      <c r="FL209" s="31"/>
      <c r="FM209" s="31"/>
      <c r="FN209" s="31"/>
      <c r="FO209" s="31"/>
      <c r="FP209" s="31"/>
      <c r="FQ209" s="31"/>
      <c r="FR209" s="31"/>
      <c r="FS209" s="31"/>
      <c r="FT209" s="31"/>
      <c r="FU209" s="31"/>
      <c r="FV209" s="31"/>
      <c r="FW209" s="31"/>
      <c r="FX209" s="31"/>
      <c r="FY209" s="31"/>
      <c r="FZ209" s="31"/>
      <c r="GA209" s="31"/>
      <c r="GB209" s="31"/>
      <c r="GC209" s="31"/>
      <c r="GD209" s="31"/>
      <c r="GE209" s="31"/>
      <c r="GF209" s="31"/>
      <c r="GG209" s="31"/>
      <c r="GH209" s="31"/>
      <c r="GI209" s="31"/>
      <c r="GJ209" s="31"/>
      <c r="GK209" s="31"/>
      <c r="GL209" s="31"/>
      <c r="GM209" s="31"/>
      <c r="GN209" s="31"/>
      <c r="GO209" s="31"/>
      <c r="GP209" s="31"/>
      <c r="GQ209" s="31"/>
      <c r="GR209" s="31"/>
      <c r="GS209" s="31"/>
      <c r="GT209" s="31"/>
      <c r="GU209" s="31"/>
      <c r="GV209" s="31"/>
      <c r="GW209" s="31"/>
      <c r="GX209" s="31"/>
      <c r="GY209" s="31"/>
      <c r="GZ209" s="31"/>
      <c r="HA209" s="31"/>
      <c r="HB209" s="31"/>
      <c r="HC209" s="31"/>
      <c r="HD209" s="31"/>
      <c r="HE209" s="4"/>
      <c r="HF209" s="4"/>
      <c r="HG209" s="4"/>
      <c r="HH209" s="4"/>
      <c r="HI209" s="4"/>
      <c r="HJ209" s="4"/>
      <c r="HK209" s="4"/>
      <c r="HL209" s="4"/>
      <c r="HM209" s="4"/>
      <c r="HN209" s="4"/>
      <c r="HO209" s="4"/>
      <c r="HP209" s="4"/>
      <c r="HQ209" s="4"/>
      <c r="HR209" s="4"/>
      <c r="HS209" s="4"/>
      <c r="HT209" s="4"/>
      <c r="HU209" s="4"/>
      <c r="HV209" s="4"/>
      <c r="HW209" s="4"/>
      <c r="HX209" s="4"/>
      <c r="HY209" s="4"/>
      <c r="HZ209" s="4"/>
      <c r="IA209" s="4"/>
      <c r="IB209" s="4"/>
    </row>
    <row r="210" s="32" customFormat="1" ht="61" customHeight="1" spans="1:236">
      <c r="A210" s="64">
        <v>170</v>
      </c>
      <c r="B210" s="57" t="s">
        <v>720</v>
      </c>
      <c r="C210" s="57" t="s">
        <v>721</v>
      </c>
      <c r="D210" s="58" t="s">
        <v>65</v>
      </c>
      <c r="E210" s="58">
        <v>110000</v>
      </c>
      <c r="F210" s="58">
        <v>25000</v>
      </c>
      <c r="G210" s="60">
        <v>30000</v>
      </c>
      <c r="H210" s="60" t="s">
        <v>722</v>
      </c>
      <c r="I210" s="78">
        <v>44348</v>
      </c>
      <c r="J210" s="60" t="s">
        <v>723</v>
      </c>
      <c r="K210" s="60" t="s">
        <v>716</v>
      </c>
      <c r="L210" s="60" t="s">
        <v>135</v>
      </c>
      <c r="M210" s="60" t="s">
        <v>30</v>
      </c>
      <c r="N210" s="83"/>
      <c r="O210" s="83"/>
      <c r="P210" s="83"/>
      <c r="Q210" s="83"/>
      <c r="R210" s="83"/>
      <c r="S210" s="83"/>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c r="CC210" s="31"/>
      <c r="CD210" s="31"/>
      <c r="CE210" s="31"/>
      <c r="CF210" s="31"/>
      <c r="CG210" s="31"/>
      <c r="CH210" s="31"/>
      <c r="CI210" s="31"/>
      <c r="CJ210" s="31"/>
      <c r="CK210" s="31"/>
      <c r="CL210" s="31"/>
      <c r="CM210" s="31"/>
      <c r="CN210" s="31"/>
      <c r="CO210" s="31"/>
      <c r="CP210" s="31"/>
      <c r="CQ210" s="31"/>
      <c r="CR210" s="31"/>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c r="EE210" s="31"/>
      <c r="EF210" s="31"/>
      <c r="EG210" s="31"/>
      <c r="EH210" s="31"/>
      <c r="EI210" s="31"/>
      <c r="EJ210" s="31"/>
      <c r="EK210" s="31"/>
      <c r="EL210" s="31"/>
      <c r="EM210" s="31"/>
      <c r="EN210" s="31"/>
      <c r="EO210" s="31"/>
      <c r="EP210" s="31"/>
      <c r="EQ210" s="31"/>
      <c r="ER210" s="31"/>
      <c r="ES210" s="31"/>
      <c r="ET210" s="31"/>
      <c r="EU210" s="31"/>
      <c r="EV210" s="31"/>
      <c r="EW210" s="31"/>
      <c r="EX210" s="31"/>
      <c r="EY210" s="31"/>
      <c r="EZ210" s="31"/>
      <c r="FA210" s="31"/>
      <c r="FB210" s="31"/>
      <c r="FC210" s="31"/>
      <c r="FD210" s="31"/>
      <c r="FE210" s="31"/>
      <c r="FF210" s="31"/>
      <c r="FG210" s="31"/>
      <c r="FH210" s="31"/>
      <c r="FI210" s="31"/>
      <c r="FJ210" s="31"/>
      <c r="FK210" s="31"/>
      <c r="FL210" s="31"/>
      <c r="FM210" s="31"/>
      <c r="FN210" s="31"/>
      <c r="FO210" s="31"/>
      <c r="FP210" s="31"/>
      <c r="FQ210" s="31"/>
      <c r="FR210" s="31"/>
      <c r="FS210" s="31"/>
      <c r="FT210" s="31"/>
      <c r="FU210" s="31"/>
      <c r="FV210" s="31"/>
      <c r="FW210" s="31"/>
      <c r="FX210" s="31"/>
      <c r="FY210" s="31"/>
      <c r="FZ210" s="31"/>
      <c r="GA210" s="31"/>
      <c r="GB210" s="31"/>
      <c r="GC210" s="31"/>
      <c r="GD210" s="31"/>
      <c r="GE210" s="31"/>
      <c r="GF210" s="31"/>
      <c r="GG210" s="31"/>
      <c r="GH210" s="31"/>
      <c r="GI210" s="31"/>
      <c r="GJ210" s="31"/>
      <c r="GK210" s="31"/>
      <c r="GL210" s="31"/>
      <c r="GM210" s="31"/>
      <c r="GN210" s="31"/>
      <c r="GO210" s="31"/>
      <c r="GP210" s="31"/>
      <c r="GQ210" s="31"/>
      <c r="GR210" s="31"/>
      <c r="GS210" s="31"/>
      <c r="GT210" s="31"/>
      <c r="GU210" s="31"/>
      <c r="GV210" s="31"/>
      <c r="GW210" s="31"/>
      <c r="GX210" s="31"/>
      <c r="GY210" s="31"/>
      <c r="GZ210" s="31"/>
      <c r="HA210" s="31"/>
      <c r="HB210" s="31"/>
      <c r="HC210" s="31"/>
      <c r="HD210" s="31"/>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row>
    <row r="211" s="32" customFormat="1" ht="69" customHeight="1" spans="1:236">
      <c r="A211" s="64">
        <v>171</v>
      </c>
      <c r="B211" s="57" t="s">
        <v>724</v>
      </c>
      <c r="C211" s="57" t="s">
        <v>725</v>
      </c>
      <c r="D211" s="58" t="s">
        <v>65</v>
      </c>
      <c r="E211" s="58">
        <v>100000</v>
      </c>
      <c r="F211" s="58">
        <v>13000</v>
      </c>
      <c r="G211" s="60">
        <v>25000</v>
      </c>
      <c r="H211" s="60" t="s">
        <v>42</v>
      </c>
      <c r="I211" s="78">
        <v>44409</v>
      </c>
      <c r="J211" s="60" t="s">
        <v>726</v>
      </c>
      <c r="K211" s="60" t="s">
        <v>716</v>
      </c>
      <c r="L211" s="60" t="s">
        <v>135</v>
      </c>
      <c r="M211" s="60" t="s">
        <v>30</v>
      </c>
      <c r="N211" s="83"/>
      <c r="O211" s="83"/>
      <c r="P211" s="83"/>
      <c r="Q211" s="83"/>
      <c r="R211" s="83"/>
      <c r="S211" s="83"/>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c r="ER211" s="31"/>
      <c r="ES211" s="31"/>
      <c r="ET211" s="31"/>
      <c r="EU211" s="31"/>
      <c r="EV211" s="31"/>
      <c r="EW211" s="31"/>
      <c r="EX211" s="31"/>
      <c r="EY211" s="31"/>
      <c r="EZ211" s="31"/>
      <c r="FA211" s="31"/>
      <c r="FB211" s="31"/>
      <c r="FC211" s="31"/>
      <c r="FD211" s="31"/>
      <c r="FE211" s="31"/>
      <c r="FF211" s="31"/>
      <c r="FG211" s="31"/>
      <c r="FH211" s="31"/>
      <c r="FI211" s="31"/>
      <c r="FJ211" s="31"/>
      <c r="FK211" s="31"/>
      <c r="FL211" s="31"/>
      <c r="FM211" s="31"/>
      <c r="FN211" s="31"/>
      <c r="FO211" s="31"/>
      <c r="FP211" s="31"/>
      <c r="FQ211" s="31"/>
      <c r="FR211" s="31"/>
      <c r="FS211" s="31"/>
      <c r="FT211" s="31"/>
      <c r="FU211" s="31"/>
      <c r="FV211" s="31"/>
      <c r="FW211" s="31"/>
      <c r="FX211" s="31"/>
      <c r="FY211" s="31"/>
      <c r="FZ211" s="31"/>
      <c r="GA211" s="31"/>
      <c r="GB211" s="31"/>
      <c r="GC211" s="31"/>
      <c r="GD211" s="31"/>
      <c r="GE211" s="31"/>
      <c r="GF211" s="31"/>
      <c r="GG211" s="31"/>
      <c r="GH211" s="31"/>
      <c r="GI211" s="31"/>
      <c r="GJ211" s="31"/>
      <c r="GK211" s="31"/>
      <c r="GL211" s="31"/>
      <c r="GM211" s="31"/>
      <c r="GN211" s="31"/>
      <c r="GO211" s="31"/>
      <c r="GP211" s="31"/>
      <c r="GQ211" s="31"/>
      <c r="GR211" s="31"/>
      <c r="GS211" s="31"/>
      <c r="GT211" s="31"/>
      <c r="GU211" s="31"/>
      <c r="GV211" s="31"/>
      <c r="GW211" s="31"/>
      <c r="GX211" s="31"/>
      <c r="GY211" s="31"/>
      <c r="GZ211" s="31"/>
      <c r="HA211" s="31"/>
      <c r="HB211" s="31"/>
      <c r="HC211" s="31"/>
      <c r="HD211" s="31"/>
      <c r="HE211" s="4"/>
      <c r="HF211" s="4"/>
      <c r="HG211" s="4"/>
      <c r="HH211" s="4"/>
      <c r="HI211" s="4"/>
      <c r="HJ211" s="4"/>
      <c r="HK211" s="4"/>
      <c r="HL211" s="4"/>
      <c r="HM211" s="4"/>
      <c r="HN211" s="4"/>
      <c r="HO211" s="4"/>
      <c r="HP211" s="4"/>
      <c r="HQ211" s="4"/>
      <c r="HR211" s="4"/>
      <c r="HS211" s="4"/>
      <c r="HT211" s="4"/>
      <c r="HU211" s="4"/>
      <c r="HV211" s="4"/>
      <c r="HW211" s="4"/>
      <c r="HX211" s="4"/>
      <c r="HY211" s="4"/>
      <c r="HZ211" s="4"/>
      <c r="IA211" s="4"/>
      <c r="IB211" s="4"/>
    </row>
    <row r="212" s="32" customFormat="1" ht="62" customHeight="1" spans="1:236">
      <c r="A212" s="64">
        <v>172</v>
      </c>
      <c r="B212" s="57" t="s">
        <v>727</v>
      </c>
      <c r="C212" s="57" t="s">
        <v>728</v>
      </c>
      <c r="D212" s="58" t="s">
        <v>65</v>
      </c>
      <c r="E212" s="58">
        <v>60000</v>
      </c>
      <c r="F212" s="58">
        <v>17000</v>
      </c>
      <c r="G212" s="60">
        <v>18000</v>
      </c>
      <c r="H212" s="60" t="s">
        <v>42</v>
      </c>
      <c r="I212" s="78">
        <v>44348</v>
      </c>
      <c r="J212" s="60" t="s">
        <v>729</v>
      </c>
      <c r="K212" s="60" t="s">
        <v>716</v>
      </c>
      <c r="L212" s="60" t="s">
        <v>135</v>
      </c>
      <c r="M212" s="60" t="s">
        <v>30</v>
      </c>
      <c r="N212" s="83"/>
      <c r="O212" s="83"/>
      <c r="P212" s="83"/>
      <c r="Q212" s="83"/>
      <c r="R212" s="83"/>
      <c r="S212" s="83"/>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c r="EK212" s="31"/>
      <c r="EL212" s="31"/>
      <c r="EM212" s="31"/>
      <c r="EN212" s="31"/>
      <c r="EO212" s="31"/>
      <c r="EP212" s="31"/>
      <c r="EQ212" s="31"/>
      <c r="ER212" s="31"/>
      <c r="ES212" s="31"/>
      <c r="ET212" s="31"/>
      <c r="EU212" s="31"/>
      <c r="EV212" s="31"/>
      <c r="EW212" s="31"/>
      <c r="EX212" s="31"/>
      <c r="EY212" s="31"/>
      <c r="EZ212" s="31"/>
      <c r="FA212" s="31"/>
      <c r="FB212" s="31"/>
      <c r="FC212" s="31"/>
      <c r="FD212" s="31"/>
      <c r="FE212" s="31"/>
      <c r="FF212" s="31"/>
      <c r="FG212" s="31"/>
      <c r="FH212" s="31"/>
      <c r="FI212" s="31"/>
      <c r="FJ212" s="31"/>
      <c r="FK212" s="31"/>
      <c r="FL212" s="31"/>
      <c r="FM212" s="31"/>
      <c r="FN212" s="31"/>
      <c r="FO212" s="31"/>
      <c r="FP212" s="31"/>
      <c r="FQ212" s="31"/>
      <c r="FR212" s="31"/>
      <c r="FS212" s="31"/>
      <c r="FT212" s="31"/>
      <c r="FU212" s="31"/>
      <c r="FV212" s="31"/>
      <c r="FW212" s="31"/>
      <c r="FX212" s="31"/>
      <c r="FY212" s="31"/>
      <c r="FZ212" s="31"/>
      <c r="GA212" s="31"/>
      <c r="GB212" s="31"/>
      <c r="GC212" s="31"/>
      <c r="GD212" s="31"/>
      <c r="GE212" s="31"/>
      <c r="GF212" s="31"/>
      <c r="GG212" s="31"/>
      <c r="GH212" s="31"/>
      <c r="GI212" s="31"/>
      <c r="GJ212" s="31"/>
      <c r="GK212" s="31"/>
      <c r="GL212" s="31"/>
      <c r="GM212" s="31"/>
      <c r="GN212" s="31"/>
      <c r="GO212" s="31"/>
      <c r="GP212" s="31"/>
      <c r="GQ212" s="31"/>
      <c r="GR212" s="31"/>
      <c r="GS212" s="31"/>
      <c r="GT212" s="31"/>
      <c r="GU212" s="31"/>
      <c r="GV212" s="31"/>
      <c r="GW212" s="31"/>
      <c r="GX212" s="31"/>
      <c r="GY212" s="31"/>
      <c r="GZ212" s="31"/>
      <c r="HA212" s="31"/>
      <c r="HB212" s="31"/>
      <c r="HC212" s="31"/>
      <c r="HD212" s="31"/>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row>
    <row r="213" s="32" customFormat="1" ht="84" customHeight="1" spans="1:236">
      <c r="A213" s="64">
        <v>173</v>
      </c>
      <c r="B213" s="57" t="s">
        <v>730</v>
      </c>
      <c r="C213" s="57" t="s">
        <v>731</v>
      </c>
      <c r="D213" s="58" t="s">
        <v>65</v>
      </c>
      <c r="E213" s="58">
        <v>100000</v>
      </c>
      <c r="F213" s="58">
        <v>20000</v>
      </c>
      <c r="G213" s="60">
        <v>25000</v>
      </c>
      <c r="H213" s="60" t="s">
        <v>732</v>
      </c>
      <c r="I213" s="78">
        <v>44409</v>
      </c>
      <c r="J213" s="60" t="s">
        <v>733</v>
      </c>
      <c r="K213" s="60" t="s">
        <v>716</v>
      </c>
      <c r="L213" s="60" t="s">
        <v>135</v>
      </c>
      <c r="M213" s="60" t="s">
        <v>30</v>
      </c>
      <c r="N213" s="83"/>
      <c r="O213" s="83"/>
      <c r="P213" s="83"/>
      <c r="Q213" s="83"/>
      <c r="R213" s="83"/>
      <c r="S213" s="83"/>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c r="EU213" s="31"/>
      <c r="EV213" s="31"/>
      <c r="EW213" s="31"/>
      <c r="EX213" s="31"/>
      <c r="EY213" s="31"/>
      <c r="EZ213" s="31"/>
      <c r="FA213" s="31"/>
      <c r="FB213" s="31"/>
      <c r="FC213" s="31"/>
      <c r="FD213" s="31"/>
      <c r="FE213" s="31"/>
      <c r="FF213" s="31"/>
      <c r="FG213" s="31"/>
      <c r="FH213" s="31"/>
      <c r="FI213" s="31"/>
      <c r="FJ213" s="31"/>
      <c r="FK213" s="31"/>
      <c r="FL213" s="31"/>
      <c r="FM213" s="31"/>
      <c r="FN213" s="31"/>
      <c r="FO213" s="31"/>
      <c r="FP213" s="31"/>
      <c r="FQ213" s="31"/>
      <c r="FR213" s="31"/>
      <c r="FS213" s="31"/>
      <c r="FT213" s="31"/>
      <c r="FU213" s="31"/>
      <c r="FV213" s="31"/>
      <c r="FW213" s="31"/>
      <c r="FX213" s="31"/>
      <c r="FY213" s="31"/>
      <c r="FZ213" s="31"/>
      <c r="GA213" s="31"/>
      <c r="GB213" s="31"/>
      <c r="GC213" s="31"/>
      <c r="GD213" s="31"/>
      <c r="GE213" s="31"/>
      <c r="GF213" s="31"/>
      <c r="GG213" s="31"/>
      <c r="GH213" s="31"/>
      <c r="GI213" s="31"/>
      <c r="GJ213" s="31"/>
      <c r="GK213" s="31"/>
      <c r="GL213" s="31"/>
      <c r="GM213" s="31"/>
      <c r="GN213" s="31"/>
      <c r="GO213" s="31"/>
      <c r="GP213" s="31"/>
      <c r="GQ213" s="31"/>
      <c r="GR213" s="31"/>
      <c r="GS213" s="31"/>
      <c r="GT213" s="31"/>
      <c r="GU213" s="31"/>
      <c r="GV213" s="31"/>
      <c r="GW213" s="31"/>
      <c r="GX213" s="31"/>
      <c r="GY213" s="31"/>
      <c r="GZ213" s="31"/>
      <c r="HA213" s="31"/>
      <c r="HB213" s="31"/>
      <c r="HC213" s="31"/>
      <c r="HD213" s="31"/>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row>
    <row r="214" s="32" customFormat="1" ht="81" customHeight="1" spans="1:236">
      <c r="A214" s="64">
        <v>174</v>
      </c>
      <c r="B214" s="57" t="s">
        <v>734</v>
      </c>
      <c r="C214" s="57" t="s">
        <v>735</v>
      </c>
      <c r="D214" s="58" t="s">
        <v>52</v>
      </c>
      <c r="E214" s="58">
        <v>100000</v>
      </c>
      <c r="F214" s="58">
        <v>2000</v>
      </c>
      <c r="G214" s="60">
        <v>20000</v>
      </c>
      <c r="H214" s="60" t="s">
        <v>736</v>
      </c>
      <c r="I214" s="78">
        <v>44531</v>
      </c>
      <c r="J214" s="60" t="s">
        <v>737</v>
      </c>
      <c r="K214" s="60" t="s">
        <v>716</v>
      </c>
      <c r="L214" s="60" t="s">
        <v>135</v>
      </c>
      <c r="M214" s="60" t="s">
        <v>30</v>
      </c>
      <c r="N214" s="83"/>
      <c r="O214" s="83"/>
      <c r="P214" s="83"/>
      <c r="Q214" s="83"/>
      <c r="R214" s="83"/>
      <c r="S214" s="83"/>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c r="FJ214" s="31"/>
      <c r="FK214" s="31"/>
      <c r="FL214" s="31"/>
      <c r="FM214" s="31"/>
      <c r="FN214" s="31"/>
      <c r="FO214" s="31"/>
      <c r="FP214" s="31"/>
      <c r="FQ214" s="31"/>
      <c r="FR214" s="31"/>
      <c r="FS214" s="31"/>
      <c r="FT214" s="31"/>
      <c r="FU214" s="31"/>
      <c r="FV214" s="31"/>
      <c r="FW214" s="31"/>
      <c r="FX214" s="31"/>
      <c r="FY214" s="31"/>
      <c r="FZ214" s="31"/>
      <c r="GA214" s="31"/>
      <c r="GB214" s="31"/>
      <c r="GC214" s="31"/>
      <c r="GD214" s="31"/>
      <c r="GE214" s="31"/>
      <c r="GF214" s="31"/>
      <c r="GG214" s="31"/>
      <c r="GH214" s="31"/>
      <c r="GI214" s="31"/>
      <c r="GJ214" s="31"/>
      <c r="GK214" s="31"/>
      <c r="GL214" s="31"/>
      <c r="GM214" s="31"/>
      <c r="GN214" s="31"/>
      <c r="GO214" s="31"/>
      <c r="GP214" s="31"/>
      <c r="GQ214" s="31"/>
      <c r="GR214" s="31"/>
      <c r="GS214" s="31"/>
      <c r="GT214" s="31"/>
      <c r="GU214" s="31"/>
      <c r="GV214" s="31"/>
      <c r="GW214" s="31"/>
      <c r="GX214" s="31"/>
      <c r="GY214" s="31"/>
      <c r="GZ214" s="31"/>
      <c r="HA214" s="31"/>
      <c r="HB214" s="31"/>
      <c r="HC214" s="31"/>
      <c r="HD214" s="31"/>
      <c r="HE214" s="4"/>
      <c r="HF214" s="4"/>
      <c r="HG214" s="4"/>
      <c r="HH214" s="4"/>
      <c r="HI214" s="4"/>
      <c r="HJ214" s="4"/>
      <c r="HK214" s="4"/>
      <c r="HL214" s="4"/>
      <c r="HM214" s="4"/>
      <c r="HN214" s="4"/>
      <c r="HO214" s="4"/>
      <c r="HP214" s="4"/>
      <c r="HQ214" s="4"/>
      <c r="HR214" s="4"/>
      <c r="HS214" s="4"/>
      <c r="HT214" s="4"/>
      <c r="HU214" s="4"/>
      <c r="HV214" s="4"/>
      <c r="HW214" s="4"/>
      <c r="HX214" s="4"/>
      <c r="HY214" s="4"/>
      <c r="HZ214" s="4"/>
      <c r="IA214" s="4"/>
      <c r="IB214" s="4"/>
    </row>
    <row r="215" s="32" customFormat="1" ht="82" customHeight="1" spans="1:236">
      <c r="A215" s="64">
        <v>175</v>
      </c>
      <c r="B215" s="57" t="s">
        <v>738</v>
      </c>
      <c r="C215" s="57" t="s">
        <v>739</v>
      </c>
      <c r="D215" s="60" t="s">
        <v>65</v>
      </c>
      <c r="E215" s="58">
        <v>15910</v>
      </c>
      <c r="F215" s="58">
        <v>4000</v>
      </c>
      <c r="G215" s="58">
        <v>5000</v>
      </c>
      <c r="H215" s="58" t="s">
        <v>740</v>
      </c>
      <c r="I215" s="78">
        <v>44348</v>
      </c>
      <c r="J215" s="60" t="s">
        <v>741</v>
      </c>
      <c r="K215" s="60" t="s">
        <v>716</v>
      </c>
      <c r="L215" s="60" t="s">
        <v>318</v>
      </c>
      <c r="M215" s="60" t="s">
        <v>70</v>
      </c>
      <c r="N215" s="83"/>
      <c r="O215" s="83"/>
      <c r="P215" s="83"/>
      <c r="Q215" s="83"/>
      <c r="R215" s="83"/>
      <c r="S215" s="83"/>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c r="EQ215" s="31"/>
      <c r="ER215" s="31"/>
      <c r="ES215" s="31"/>
      <c r="ET215" s="31"/>
      <c r="EU215" s="31"/>
      <c r="EV215" s="31"/>
      <c r="EW215" s="31"/>
      <c r="EX215" s="31"/>
      <c r="EY215" s="31"/>
      <c r="EZ215" s="31"/>
      <c r="FA215" s="31"/>
      <c r="FB215" s="31"/>
      <c r="FC215" s="31"/>
      <c r="FD215" s="31"/>
      <c r="FE215" s="31"/>
      <c r="FF215" s="31"/>
      <c r="FG215" s="31"/>
      <c r="FH215" s="31"/>
      <c r="FI215" s="31"/>
      <c r="FJ215" s="31"/>
      <c r="FK215" s="31"/>
      <c r="FL215" s="31"/>
      <c r="FM215" s="31"/>
      <c r="FN215" s="31"/>
      <c r="FO215" s="31"/>
      <c r="FP215" s="31"/>
      <c r="FQ215" s="31"/>
      <c r="FR215" s="31"/>
      <c r="FS215" s="31"/>
      <c r="FT215" s="31"/>
      <c r="FU215" s="31"/>
      <c r="FV215" s="31"/>
      <c r="FW215" s="31"/>
      <c r="FX215" s="31"/>
      <c r="FY215" s="31"/>
      <c r="FZ215" s="31"/>
      <c r="GA215" s="31"/>
      <c r="GB215" s="31"/>
      <c r="GC215" s="31"/>
      <c r="GD215" s="31"/>
      <c r="GE215" s="31"/>
      <c r="GF215" s="31"/>
      <c r="GG215" s="31"/>
      <c r="GH215" s="31"/>
      <c r="GI215" s="31"/>
      <c r="GJ215" s="31"/>
      <c r="GK215" s="31"/>
      <c r="GL215" s="31"/>
      <c r="GM215" s="31"/>
      <c r="GN215" s="31"/>
      <c r="GO215" s="31"/>
      <c r="GP215" s="31"/>
      <c r="GQ215" s="31"/>
      <c r="GR215" s="31"/>
      <c r="GS215" s="31"/>
      <c r="GT215" s="31"/>
      <c r="GU215" s="31"/>
      <c r="GV215" s="31"/>
      <c r="GW215" s="31"/>
      <c r="GX215" s="31"/>
      <c r="GY215" s="31"/>
      <c r="GZ215" s="31"/>
      <c r="HA215" s="31"/>
      <c r="HB215" s="31"/>
      <c r="HC215" s="31"/>
      <c r="HD215" s="31"/>
      <c r="HF215" s="4"/>
      <c r="HG215" s="4"/>
      <c r="HH215" s="4"/>
      <c r="HI215" s="4"/>
      <c r="HJ215" s="4"/>
      <c r="HK215" s="4"/>
      <c r="HL215" s="4"/>
      <c r="HM215" s="4"/>
      <c r="HN215" s="4"/>
      <c r="HO215" s="4"/>
      <c r="HP215" s="4"/>
      <c r="HQ215" s="4"/>
      <c r="HR215" s="4"/>
      <c r="HS215" s="4"/>
      <c r="HT215" s="4"/>
      <c r="HU215" s="4"/>
      <c r="HV215" s="4"/>
      <c r="HW215" s="4"/>
      <c r="HX215" s="4"/>
      <c r="HY215" s="4"/>
      <c r="HZ215" s="4"/>
      <c r="IA215" s="4"/>
      <c r="IB215" s="4"/>
    </row>
    <row r="216" s="32" customFormat="1" ht="116" customHeight="1" spans="1:236">
      <c r="A216" s="64">
        <v>176</v>
      </c>
      <c r="B216" s="57" t="s">
        <v>742</v>
      </c>
      <c r="C216" s="57" t="s">
        <v>743</v>
      </c>
      <c r="D216" s="60" t="s">
        <v>258</v>
      </c>
      <c r="E216" s="58">
        <v>66088</v>
      </c>
      <c r="F216" s="58">
        <v>50000</v>
      </c>
      <c r="G216" s="58">
        <v>16088</v>
      </c>
      <c r="H216" s="58" t="s">
        <v>744</v>
      </c>
      <c r="I216" s="78">
        <v>43922</v>
      </c>
      <c r="J216" s="60" t="s">
        <v>741</v>
      </c>
      <c r="K216" s="60" t="s">
        <v>716</v>
      </c>
      <c r="L216" s="60" t="s">
        <v>318</v>
      </c>
      <c r="M216" s="60" t="s">
        <v>70</v>
      </c>
      <c r="N216" s="83"/>
      <c r="O216" s="83"/>
      <c r="P216" s="83"/>
      <c r="Q216" s="83"/>
      <c r="R216" s="83"/>
      <c r="S216" s="83"/>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1"/>
      <c r="FH216" s="31"/>
      <c r="FI216" s="31"/>
      <c r="FJ216" s="31"/>
      <c r="FK216" s="31"/>
      <c r="FL216" s="31"/>
      <c r="FM216" s="31"/>
      <c r="FN216" s="31"/>
      <c r="FO216" s="31"/>
      <c r="FP216" s="31"/>
      <c r="FQ216" s="31"/>
      <c r="FR216" s="31"/>
      <c r="FS216" s="31"/>
      <c r="FT216" s="31"/>
      <c r="FU216" s="31"/>
      <c r="FV216" s="31"/>
      <c r="FW216" s="31"/>
      <c r="FX216" s="31"/>
      <c r="FY216" s="31"/>
      <c r="FZ216" s="31"/>
      <c r="GA216" s="31"/>
      <c r="GB216" s="31"/>
      <c r="GC216" s="31"/>
      <c r="GD216" s="31"/>
      <c r="GE216" s="31"/>
      <c r="GF216" s="31"/>
      <c r="GG216" s="31"/>
      <c r="GH216" s="31"/>
      <c r="GI216" s="31"/>
      <c r="GJ216" s="31"/>
      <c r="GK216" s="31"/>
      <c r="GL216" s="31"/>
      <c r="GM216" s="31"/>
      <c r="GN216" s="31"/>
      <c r="GO216" s="31"/>
      <c r="GP216" s="31"/>
      <c r="GQ216" s="31"/>
      <c r="GR216" s="31"/>
      <c r="GS216" s="31"/>
      <c r="GT216" s="31"/>
      <c r="GU216" s="31"/>
      <c r="GV216" s="31"/>
      <c r="GW216" s="31"/>
      <c r="GX216" s="31"/>
      <c r="GY216" s="31"/>
      <c r="GZ216" s="31"/>
      <c r="HA216" s="31"/>
      <c r="HB216" s="31"/>
      <c r="HC216" s="31"/>
      <c r="HD216" s="31"/>
      <c r="HF216" s="4"/>
      <c r="HG216" s="4"/>
      <c r="HH216" s="4"/>
      <c r="HI216" s="4"/>
      <c r="HJ216" s="4"/>
      <c r="HK216" s="4"/>
      <c r="HL216" s="4"/>
      <c r="HM216" s="4"/>
      <c r="HN216" s="4"/>
      <c r="HO216" s="4"/>
      <c r="HP216" s="4"/>
      <c r="HQ216" s="4"/>
      <c r="HR216" s="4"/>
      <c r="HS216" s="4"/>
      <c r="HT216" s="4"/>
      <c r="HU216" s="4"/>
      <c r="HV216" s="4"/>
      <c r="HW216" s="4"/>
      <c r="HX216" s="4"/>
      <c r="HY216" s="4"/>
      <c r="HZ216" s="4"/>
      <c r="IA216" s="4"/>
      <c r="IB216" s="4"/>
    </row>
    <row r="217" s="32" customFormat="1" ht="55" customHeight="1" spans="1:236">
      <c r="A217" s="64">
        <v>177</v>
      </c>
      <c r="B217" s="57" t="s">
        <v>745</v>
      </c>
      <c r="C217" s="57" t="s">
        <v>746</v>
      </c>
      <c r="D217" s="60" t="s">
        <v>145</v>
      </c>
      <c r="E217" s="58">
        <v>30000</v>
      </c>
      <c r="F217" s="58">
        <v>17000</v>
      </c>
      <c r="G217" s="58">
        <v>13000</v>
      </c>
      <c r="H217" s="58" t="s">
        <v>747</v>
      </c>
      <c r="I217" s="78">
        <v>44317</v>
      </c>
      <c r="J217" s="60" t="s">
        <v>748</v>
      </c>
      <c r="K217" s="60" t="s">
        <v>716</v>
      </c>
      <c r="L217" s="60" t="s">
        <v>135</v>
      </c>
      <c r="M217" s="60" t="s">
        <v>70</v>
      </c>
      <c r="N217" s="83"/>
      <c r="O217" s="83"/>
      <c r="P217" s="83"/>
      <c r="Q217" s="83"/>
      <c r="R217" s="83"/>
      <c r="S217" s="83"/>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c r="CD217" s="31"/>
      <c r="CE217" s="31"/>
      <c r="CF217" s="31"/>
      <c r="CG217" s="31"/>
      <c r="CH217" s="31"/>
      <c r="CI217" s="31"/>
      <c r="CJ217" s="31"/>
      <c r="CK217" s="31"/>
      <c r="CL217" s="31"/>
      <c r="CM217" s="31"/>
      <c r="CN217" s="31"/>
      <c r="CO217" s="31"/>
      <c r="CP217" s="31"/>
      <c r="CQ217" s="31"/>
      <c r="CR217" s="31"/>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c r="DX217" s="31"/>
      <c r="DY217" s="31"/>
      <c r="DZ217" s="31"/>
      <c r="EA217" s="31"/>
      <c r="EB217" s="31"/>
      <c r="EC217" s="31"/>
      <c r="ED217" s="31"/>
      <c r="EE217" s="31"/>
      <c r="EF217" s="31"/>
      <c r="EG217" s="31"/>
      <c r="EH217" s="31"/>
      <c r="EI217" s="31"/>
      <c r="EJ217" s="31"/>
      <c r="EK217" s="31"/>
      <c r="EL217" s="31"/>
      <c r="EM217" s="31"/>
      <c r="EN217" s="31"/>
      <c r="EO217" s="31"/>
      <c r="EP217" s="31"/>
      <c r="EQ217" s="31"/>
      <c r="ER217" s="31"/>
      <c r="ES217" s="31"/>
      <c r="ET217" s="31"/>
      <c r="EU217" s="31"/>
      <c r="EV217" s="31"/>
      <c r="EW217" s="31"/>
      <c r="EX217" s="31"/>
      <c r="EY217" s="31"/>
      <c r="EZ217" s="31"/>
      <c r="FA217" s="31"/>
      <c r="FB217" s="31"/>
      <c r="FC217" s="31"/>
      <c r="FD217" s="31"/>
      <c r="FE217" s="31"/>
      <c r="FF217" s="31"/>
      <c r="FG217" s="31"/>
      <c r="FH217" s="31"/>
      <c r="FI217" s="31"/>
      <c r="FJ217" s="31"/>
      <c r="FK217" s="31"/>
      <c r="FL217" s="31"/>
      <c r="FM217" s="31"/>
      <c r="FN217" s="31"/>
      <c r="FO217" s="31"/>
      <c r="FP217" s="31"/>
      <c r="FQ217" s="31"/>
      <c r="FR217" s="31"/>
      <c r="FS217" s="31"/>
      <c r="FT217" s="31"/>
      <c r="FU217" s="31"/>
      <c r="FV217" s="31"/>
      <c r="FW217" s="31"/>
      <c r="FX217" s="31"/>
      <c r="FY217" s="31"/>
      <c r="FZ217" s="31"/>
      <c r="GA217" s="31"/>
      <c r="GB217" s="31"/>
      <c r="GC217" s="31"/>
      <c r="GD217" s="31"/>
      <c r="GE217" s="31"/>
      <c r="GF217" s="31"/>
      <c r="GG217" s="31"/>
      <c r="GH217" s="31"/>
      <c r="GI217" s="31"/>
      <c r="GJ217" s="31"/>
      <c r="GK217" s="31"/>
      <c r="GL217" s="31"/>
      <c r="GM217" s="31"/>
      <c r="GN217" s="31"/>
      <c r="GO217" s="31"/>
      <c r="GP217" s="31"/>
      <c r="GQ217" s="31"/>
      <c r="GR217" s="31"/>
      <c r="GS217" s="31"/>
      <c r="GT217" s="31"/>
      <c r="GU217" s="31"/>
      <c r="GV217" s="31"/>
      <c r="GW217" s="31"/>
      <c r="GX217" s="31"/>
      <c r="GY217" s="31"/>
      <c r="GZ217" s="31"/>
      <c r="HA217" s="31"/>
      <c r="HB217" s="31"/>
      <c r="HC217" s="31"/>
      <c r="HD217" s="31"/>
      <c r="HF217" s="4"/>
      <c r="HG217" s="4"/>
      <c r="HH217" s="4"/>
      <c r="HI217" s="4"/>
      <c r="HJ217" s="4"/>
      <c r="HK217" s="4"/>
      <c r="HL217" s="4"/>
      <c r="HM217" s="4"/>
      <c r="HN217" s="4"/>
      <c r="HO217" s="4"/>
      <c r="HP217" s="4"/>
      <c r="HQ217" s="4"/>
      <c r="HR217" s="4"/>
      <c r="HS217" s="4"/>
      <c r="HT217" s="4"/>
      <c r="HU217" s="4"/>
      <c r="HV217" s="4"/>
      <c r="HW217" s="4"/>
      <c r="HX217" s="4"/>
      <c r="HY217" s="4"/>
      <c r="HZ217" s="4"/>
      <c r="IA217" s="4"/>
      <c r="IB217" s="4"/>
    </row>
    <row r="218" s="32" customFormat="1" ht="57" customHeight="1" spans="1:236">
      <c r="A218" s="64">
        <v>178</v>
      </c>
      <c r="B218" s="57" t="s">
        <v>749</v>
      </c>
      <c r="C218" s="57" t="s">
        <v>750</v>
      </c>
      <c r="D218" s="60" t="s">
        <v>65</v>
      </c>
      <c r="E218" s="58">
        <v>50000</v>
      </c>
      <c r="F218" s="58">
        <v>10000</v>
      </c>
      <c r="G218" s="58">
        <v>10000</v>
      </c>
      <c r="H218" s="58" t="s">
        <v>751</v>
      </c>
      <c r="I218" s="78">
        <v>44378</v>
      </c>
      <c r="J218" s="60" t="s">
        <v>752</v>
      </c>
      <c r="K218" s="60" t="s">
        <v>716</v>
      </c>
      <c r="L218" s="60" t="s">
        <v>135</v>
      </c>
      <c r="M218" s="60" t="s">
        <v>70</v>
      </c>
      <c r="N218" s="83"/>
      <c r="O218" s="83"/>
      <c r="P218" s="83"/>
      <c r="Q218" s="83"/>
      <c r="R218" s="83"/>
      <c r="S218" s="83"/>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31"/>
      <c r="BS218" s="31"/>
      <c r="BT218" s="31"/>
      <c r="BU218" s="31"/>
      <c r="BV218" s="31"/>
      <c r="BW218" s="31"/>
      <c r="BX218" s="31"/>
      <c r="BY218" s="31"/>
      <c r="BZ218" s="31"/>
      <c r="CA218" s="31"/>
      <c r="CB218" s="31"/>
      <c r="CC218" s="31"/>
      <c r="CD218" s="31"/>
      <c r="CE218" s="31"/>
      <c r="CF218" s="31"/>
      <c r="CG218" s="31"/>
      <c r="CH218" s="31"/>
      <c r="CI218" s="31"/>
      <c r="CJ218" s="31"/>
      <c r="CK218" s="31"/>
      <c r="CL218" s="31"/>
      <c r="CM218" s="31"/>
      <c r="CN218" s="31"/>
      <c r="CO218" s="31"/>
      <c r="CP218" s="31"/>
      <c r="CQ218" s="31"/>
      <c r="CR218" s="31"/>
      <c r="CS218" s="31"/>
      <c r="CT218" s="31"/>
      <c r="CU218" s="31"/>
      <c r="CV218" s="31"/>
      <c r="CW218" s="31"/>
      <c r="CX218" s="31"/>
      <c r="CY218" s="31"/>
      <c r="CZ218" s="31"/>
      <c r="DA218" s="31"/>
      <c r="DB218" s="31"/>
      <c r="DC218" s="31"/>
      <c r="DD218" s="31"/>
      <c r="DE218" s="31"/>
      <c r="DF218" s="31"/>
      <c r="DG218" s="31"/>
      <c r="DH218" s="31"/>
      <c r="DI218" s="31"/>
      <c r="DJ218" s="31"/>
      <c r="DK218" s="31"/>
      <c r="DL218" s="31"/>
      <c r="DM218" s="31"/>
      <c r="DN218" s="31"/>
      <c r="DO218" s="31"/>
      <c r="DP218" s="31"/>
      <c r="DQ218" s="31"/>
      <c r="DR218" s="31"/>
      <c r="DS218" s="31"/>
      <c r="DT218" s="31"/>
      <c r="DU218" s="31"/>
      <c r="DV218" s="31"/>
      <c r="DW218" s="31"/>
      <c r="DX218" s="31"/>
      <c r="DY218" s="31"/>
      <c r="DZ218" s="31"/>
      <c r="EA218" s="31"/>
      <c r="EB218" s="31"/>
      <c r="EC218" s="31"/>
      <c r="ED218" s="31"/>
      <c r="EE218" s="31"/>
      <c r="EF218" s="31"/>
      <c r="EG218" s="31"/>
      <c r="EH218" s="31"/>
      <c r="EI218" s="31"/>
      <c r="EJ218" s="31"/>
      <c r="EK218" s="31"/>
      <c r="EL218" s="31"/>
      <c r="EM218" s="31"/>
      <c r="EN218" s="31"/>
      <c r="EO218" s="31"/>
      <c r="EP218" s="31"/>
      <c r="EQ218" s="31"/>
      <c r="ER218" s="31"/>
      <c r="ES218" s="31"/>
      <c r="ET218" s="31"/>
      <c r="EU218" s="31"/>
      <c r="EV218" s="31"/>
      <c r="EW218" s="31"/>
      <c r="EX218" s="31"/>
      <c r="EY218" s="31"/>
      <c r="EZ218" s="31"/>
      <c r="FA218" s="31"/>
      <c r="FB218" s="31"/>
      <c r="FC218" s="31"/>
      <c r="FD218" s="31"/>
      <c r="FE218" s="31"/>
      <c r="FF218" s="31"/>
      <c r="FG218" s="31"/>
      <c r="FH218" s="31"/>
      <c r="FI218" s="31"/>
      <c r="FJ218" s="31"/>
      <c r="FK218" s="31"/>
      <c r="FL218" s="31"/>
      <c r="FM218" s="31"/>
      <c r="FN218" s="31"/>
      <c r="FO218" s="31"/>
      <c r="FP218" s="31"/>
      <c r="FQ218" s="31"/>
      <c r="FR218" s="31"/>
      <c r="FS218" s="31"/>
      <c r="FT218" s="31"/>
      <c r="FU218" s="31"/>
      <c r="FV218" s="31"/>
      <c r="FW218" s="31"/>
      <c r="FX218" s="31"/>
      <c r="FY218" s="31"/>
      <c r="FZ218" s="31"/>
      <c r="GA218" s="31"/>
      <c r="GB218" s="31"/>
      <c r="GC218" s="31"/>
      <c r="GD218" s="31"/>
      <c r="GE218" s="31"/>
      <c r="GF218" s="31"/>
      <c r="GG218" s="31"/>
      <c r="GH218" s="31"/>
      <c r="GI218" s="31"/>
      <c r="GJ218" s="31"/>
      <c r="GK218" s="31"/>
      <c r="GL218" s="31"/>
      <c r="GM218" s="31"/>
      <c r="GN218" s="31"/>
      <c r="GO218" s="31"/>
      <c r="GP218" s="31"/>
      <c r="GQ218" s="31"/>
      <c r="GR218" s="31"/>
      <c r="GS218" s="31"/>
      <c r="GT218" s="31"/>
      <c r="GU218" s="31"/>
      <c r="GV218" s="31"/>
      <c r="GW218" s="31"/>
      <c r="GX218" s="31"/>
      <c r="GY218" s="31"/>
      <c r="GZ218" s="31"/>
      <c r="HA218" s="31"/>
      <c r="HB218" s="31"/>
      <c r="HC218" s="31"/>
      <c r="HD218" s="31"/>
      <c r="HF218" s="4"/>
      <c r="HG218" s="4"/>
      <c r="HH218" s="4"/>
      <c r="HI218" s="4"/>
      <c r="HJ218" s="4"/>
      <c r="HK218" s="4"/>
      <c r="HL218" s="4"/>
      <c r="HM218" s="4"/>
      <c r="HN218" s="4"/>
      <c r="HO218" s="4"/>
      <c r="HP218" s="4"/>
      <c r="HQ218" s="4"/>
      <c r="HR218" s="4"/>
      <c r="HS218" s="4"/>
      <c r="HT218" s="4"/>
      <c r="HU218" s="4"/>
      <c r="HV218" s="4"/>
      <c r="HW218" s="4"/>
      <c r="HX218" s="4"/>
      <c r="HY218" s="4"/>
      <c r="HZ218" s="4"/>
      <c r="IA218" s="4"/>
      <c r="IB218" s="4"/>
    </row>
    <row r="219" s="32" customFormat="1" ht="93" customHeight="1" spans="1:236">
      <c r="A219" s="64">
        <v>179</v>
      </c>
      <c r="B219" s="57" t="s">
        <v>753</v>
      </c>
      <c r="C219" s="57" t="s">
        <v>754</v>
      </c>
      <c r="D219" s="60" t="s">
        <v>65</v>
      </c>
      <c r="E219" s="58">
        <v>11000</v>
      </c>
      <c r="F219" s="58">
        <v>1000</v>
      </c>
      <c r="G219" s="58">
        <v>8000</v>
      </c>
      <c r="H219" s="58" t="s">
        <v>42</v>
      </c>
      <c r="I219" s="78">
        <v>44531</v>
      </c>
      <c r="J219" s="60" t="s">
        <v>755</v>
      </c>
      <c r="K219" s="60" t="s">
        <v>716</v>
      </c>
      <c r="L219" s="60" t="s">
        <v>135</v>
      </c>
      <c r="M219" s="60" t="s">
        <v>70</v>
      </c>
      <c r="N219" s="83"/>
      <c r="O219" s="83"/>
      <c r="P219" s="83"/>
      <c r="Q219" s="83"/>
      <c r="R219" s="83"/>
      <c r="S219" s="83"/>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c r="CD219" s="31"/>
      <c r="CE219" s="31"/>
      <c r="CF219" s="31"/>
      <c r="CG219" s="31"/>
      <c r="CH219" s="31"/>
      <c r="CI219" s="31"/>
      <c r="CJ219" s="31"/>
      <c r="CK219" s="31"/>
      <c r="CL219" s="31"/>
      <c r="CM219" s="31"/>
      <c r="CN219" s="31"/>
      <c r="CO219" s="31"/>
      <c r="CP219" s="31"/>
      <c r="CQ219" s="31"/>
      <c r="CR219" s="31"/>
      <c r="CS219" s="31"/>
      <c r="CT219" s="31"/>
      <c r="CU219" s="31"/>
      <c r="CV219" s="31"/>
      <c r="CW219" s="31"/>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c r="EQ219" s="31"/>
      <c r="ER219" s="31"/>
      <c r="ES219" s="31"/>
      <c r="ET219" s="31"/>
      <c r="EU219" s="31"/>
      <c r="EV219" s="31"/>
      <c r="EW219" s="31"/>
      <c r="EX219" s="31"/>
      <c r="EY219" s="31"/>
      <c r="EZ219" s="31"/>
      <c r="FA219" s="31"/>
      <c r="FB219" s="31"/>
      <c r="FC219" s="31"/>
      <c r="FD219" s="31"/>
      <c r="FE219" s="31"/>
      <c r="FF219" s="31"/>
      <c r="FG219" s="31"/>
      <c r="FH219" s="31"/>
      <c r="FI219" s="31"/>
      <c r="FJ219" s="31"/>
      <c r="FK219" s="31"/>
      <c r="FL219" s="31"/>
      <c r="FM219" s="31"/>
      <c r="FN219" s="31"/>
      <c r="FO219" s="31"/>
      <c r="FP219" s="31"/>
      <c r="FQ219" s="31"/>
      <c r="FR219" s="31"/>
      <c r="FS219" s="31"/>
      <c r="FT219" s="31"/>
      <c r="FU219" s="31"/>
      <c r="FV219" s="31"/>
      <c r="FW219" s="31"/>
      <c r="FX219" s="31"/>
      <c r="FY219" s="31"/>
      <c r="FZ219" s="31"/>
      <c r="GA219" s="31"/>
      <c r="GB219" s="31"/>
      <c r="GC219" s="31"/>
      <c r="GD219" s="31"/>
      <c r="GE219" s="31"/>
      <c r="GF219" s="31"/>
      <c r="GG219" s="31"/>
      <c r="GH219" s="31"/>
      <c r="GI219" s="31"/>
      <c r="GJ219" s="31"/>
      <c r="GK219" s="31"/>
      <c r="GL219" s="31"/>
      <c r="GM219" s="31"/>
      <c r="GN219" s="31"/>
      <c r="GO219" s="31"/>
      <c r="GP219" s="31"/>
      <c r="GQ219" s="31"/>
      <c r="GR219" s="31"/>
      <c r="GS219" s="31"/>
      <c r="GT219" s="31"/>
      <c r="GU219" s="31"/>
      <c r="GV219" s="31"/>
      <c r="GW219" s="31"/>
      <c r="GX219" s="31"/>
      <c r="GY219" s="31"/>
      <c r="GZ219" s="31"/>
      <c r="HA219" s="31"/>
      <c r="HB219" s="31"/>
      <c r="HC219" s="31"/>
      <c r="HD219" s="31"/>
      <c r="HF219" s="4"/>
      <c r="HG219" s="4"/>
      <c r="HH219" s="4"/>
      <c r="HI219" s="4"/>
      <c r="HJ219" s="4"/>
      <c r="HK219" s="4"/>
      <c r="HL219" s="4"/>
      <c r="HM219" s="4"/>
      <c r="HN219" s="4"/>
      <c r="HO219" s="4"/>
      <c r="HP219" s="4"/>
      <c r="HQ219" s="4"/>
      <c r="HR219" s="4"/>
      <c r="HS219" s="4"/>
      <c r="HT219" s="4"/>
      <c r="HU219" s="4"/>
      <c r="HV219" s="4"/>
      <c r="HW219" s="4"/>
      <c r="HX219" s="4"/>
      <c r="HY219" s="4"/>
      <c r="HZ219" s="4"/>
      <c r="IA219" s="4"/>
      <c r="IB219" s="4"/>
    </row>
    <row r="220" s="32" customFormat="1" ht="60" customHeight="1" spans="1:236">
      <c r="A220" s="64">
        <v>180</v>
      </c>
      <c r="B220" s="57" t="s">
        <v>756</v>
      </c>
      <c r="C220" s="57" t="s">
        <v>757</v>
      </c>
      <c r="D220" s="60" t="s">
        <v>65</v>
      </c>
      <c r="E220" s="58">
        <v>30000</v>
      </c>
      <c r="F220" s="58">
        <v>5000</v>
      </c>
      <c r="G220" s="58">
        <v>20000</v>
      </c>
      <c r="H220" s="58" t="s">
        <v>758</v>
      </c>
      <c r="I220" s="78">
        <v>44409</v>
      </c>
      <c r="J220" s="60" t="s">
        <v>759</v>
      </c>
      <c r="K220" s="60" t="s">
        <v>716</v>
      </c>
      <c r="L220" s="60" t="s">
        <v>135</v>
      </c>
      <c r="M220" s="60" t="s">
        <v>70</v>
      </c>
      <c r="N220" s="83"/>
      <c r="O220" s="83"/>
      <c r="P220" s="83"/>
      <c r="Q220" s="83"/>
      <c r="R220" s="83"/>
      <c r="S220" s="83"/>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c r="BK220" s="31"/>
      <c r="BL220" s="31"/>
      <c r="BM220" s="31"/>
      <c r="BN220" s="31"/>
      <c r="BO220" s="31"/>
      <c r="BP220" s="31"/>
      <c r="BQ220" s="31"/>
      <c r="BR220" s="31"/>
      <c r="BS220" s="31"/>
      <c r="BT220" s="31"/>
      <c r="BU220" s="31"/>
      <c r="BV220" s="31"/>
      <c r="BW220" s="31"/>
      <c r="BX220" s="31"/>
      <c r="BY220" s="31"/>
      <c r="BZ220" s="31"/>
      <c r="CA220" s="31"/>
      <c r="CB220" s="31"/>
      <c r="CC220" s="31"/>
      <c r="CD220" s="31"/>
      <c r="CE220" s="31"/>
      <c r="CF220" s="31"/>
      <c r="CG220" s="31"/>
      <c r="CH220" s="31"/>
      <c r="CI220" s="31"/>
      <c r="CJ220" s="31"/>
      <c r="CK220" s="31"/>
      <c r="CL220" s="31"/>
      <c r="CM220" s="31"/>
      <c r="CN220" s="31"/>
      <c r="CO220" s="31"/>
      <c r="CP220" s="31"/>
      <c r="CQ220" s="31"/>
      <c r="CR220" s="31"/>
      <c r="CS220" s="31"/>
      <c r="CT220" s="31"/>
      <c r="CU220" s="31"/>
      <c r="CV220" s="31"/>
      <c r="CW220" s="31"/>
      <c r="CX220" s="31"/>
      <c r="CY220" s="31"/>
      <c r="CZ220" s="31"/>
      <c r="DA220" s="31"/>
      <c r="DB220" s="31"/>
      <c r="DC220" s="31"/>
      <c r="DD220" s="31"/>
      <c r="DE220" s="31"/>
      <c r="DF220" s="31"/>
      <c r="DG220" s="31"/>
      <c r="DH220" s="31"/>
      <c r="DI220" s="31"/>
      <c r="DJ220" s="31"/>
      <c r="DK220" s="31"/>
      <c r="DL220" s="31"/>
      <c r="DM220" s="31"/>
      <c r="DN220" s="31"/>
      <c r="DO220" s="31"/>
      <c r="DP220" s="31"/>
      <c r="DQ220" s="31"/>
      <c r="DR220" s="31"/>
      <c r="DS220" s="31"/>
      <c r="DT220" s="31"/>
      <c r="DU220" s="31"/>
      <c r="DV220" s="31"/>
      <c r="DW220" s="31"/>
      <c r="DX220" s="31"/>
      <c r="DY220" s="31"/>
      <c r="DZ220" s="31"/>
      <c r="EA220" s="31"/>
      <c r="EB220" s="31"/>
      <c r="EC220" s="31"/>
      <c r="ED220" s="31"/>
      <c r="EE220" s="31"/>
      <c r="EF220" s="31"/>
      <c r="EG220" s="31"/>
      <c r="EH220" s="31"/>
      <c r="EI220" s="31"/>
      <c r="EJ220" s="31"/>
      <c r="EK220" s="31"/>
      <c r="EL220" s="31"/>
      <c r="EM220" s="31"/>
      <c r="EN220" s="31"/>
      <c r="EO220" s="31"/>
      <c r="EP220" s="31"/>
      <c r="EQ220" s="31"/>
      <c r="ER220" s="31"/>
      <c r="ES220" s="31"/>
      <c r="ET220" s="31"/>
      <c r="EU220" s="31"/>
      <c r="EV220" s="31"/>
      <c r="EW220" s="31"/>
      <c r="EX220" s="31"/>
      <c r="EY220" s="31"/>
      <c r="EZ220" s="31"/>
      <c r="FA220" s="31"/>
      <c r="FB220" s="31"/>
      <c r="FC220" s="31"/>
      <c r="FD220" s="31"/>
      <c r="FE220" s="31"/>
      <c r="FF220" s="31"/>
      <c r="FG220" s="31"/>
      <c r="FH220" s="31"/>
      <c r="FI220" s="31"/>
      <c r="FJ220" s="31"/>
      <c r="FK220" s="31"/>
      <c r="FL220" s="31"/>
      <c r="FM220" s="31"/>
      <c r="FN220" s="31"/>
      <c r="FO220" s="31"/>
      <c r="FP220" s="31"/>
      <c r="FQ220" s="31"/>
      <c r="FR220" s="31"/>
      <c r="FS220" s="31"/>
      <c r="FT220" s="31"/>
      <c r="FU220" s="31"/>
      <c r="FV220" s="31"/>
      <c r="FW220" s="31"/>
      <c r="FX220" s="31"/>
      <c r="FY220" s="31"/>
      <c r="FZ220" s="31"/>
      <c r="GA220" s="31"/>
      <c r="GB220" s="31"/>
      <c r="GC220" s="31"/>
      <c r="GD220" s="31"/>
      <c r="GE220" s="31"/>
      <c r="GF220" s="31"/>
      <c r="GG220" s="31"/>
      <c r="GH220" s="31"/>
      <c r="GI220" s="31"/>
      <c r="GJ220" s="31"/>
      <c r="GK220" s="31"/>
      <c r="GL220" s="31"/>
      <c r="GM220" s="31"/>
      <c r="GN220" s="31"/>
      <c r="GO220" s="31"/>
      <c r="GP220" s="31"/>
      <c r="GQ220" s="31"/>
      <c r="GR220" s="31"/>
      <c r="GS220" s="31"/>
      <c r="GT220" s="31"/>
      <c r="GU220" s="31"/>
      <c r="GV220" s="31"/>
      <c r="GW220" s="31"/>
      <c r="GX220" s="31"/>
      <c r="GY220" s="31"/>
      <c r="GZ220" s="31"/>
      <c r="HA220" s="31"/>
      <c r="HB220" s="31"/>
      <c r="HC220" s="31"/>
      <c r="HD220" s="31"/>
      <c r="HF220" s="4"/>
      <c r="HG220" s="4"/>
      <c r="HH220" s="4"/>
      <c r="HI220" s="4"/>
      <c r="HJ220" s="4"/>
      <c r="HK220" s="4"/>
      <c r="HL220" s="4"/>
      <c r="HM220" s="4"/>
      <c r="HN220" s="4"/>
      <c r="HO220" s="4"/>
      <c r="HP220" s="4"/>
      <c r="HQ220" s="4"/>
      <c r="HR220" s="4"/>
      <c r="HS220" s="4"/>
      <c r="HT220" s="4"/>
      <c r="HU220" s="4"/>
      <c r="HV220" s="4"/>
      <c r="HW220" s="4"/>
      <c r="HX220" s="4"/>
      <c r="HY220" s="4"/>
      <c r="HZ220" s="4"/>
      <c r="IA220" s="4"/>
      <c r="IB220" s="4"/>
    </row>
    <row r="221" s="32" customFormat="1" ht="59" customHeight="1" spans="1:236">
      <c r="A221" s="64">
        <v>181</v>
      </c>
      <c r="B221" s="57" t="s">
        <v>760</v>
      </c>
      <c r="C221" s="57" t="s">
        <v>761</v>
      </c>
      <c r="D221" s="60" t="s">
        <v>65</v>
      </c>
      <c r="E221" s="58">
        <v>70000</v>
      </c>
      <c r="F221" s="58">
        <v>12000</v>
      </c>
      <c r="G221" s="58">
        <v>30000</v>
      </c>
      <c r="H221" s="58" t="s">
        <v>762</v>
      </c>
      <c r="I221" s="78">
        <v>44409</v>
      </c>
      <c r="J221" s="60" t="s">
        <v>763</v>
      </c>
      <c r="K221" s="60" t="s">
        <v>716</v>
      </c>
      <c r="L221" s="60" t="s">
        <v>135</v>
      </c>
      <c r="M221" s="60" t="s">
        <v>70</v>
      </c>
      <c r="N221" s="83"/>
      <c r="O221" s="83"/>
      <c r="P221" s="83"/>
      <c r="Q221" s="83"/>
      <c r="R221" s="83"/>
      <c r="S221" s="83"/>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31"/>
      <c r="BS221" s="31"/>
      <c r="BT221" s="31"/>
      <c r="BU221" s="31"/>
      <c r="BV221" s="31"/>
      <c r="BW221" s="31"/>
      <c r="BX221" s="31"/>
      <c r="BY221" s="31"/>
      <c r="BZ221" s="31"/>
      <c r="CA221" s="31"/>
      <c r="CB221" s="31"/>
      <c r="CC221" s="31"/>
      <c r="CD221" s="31"/>
      <c r="CE221" s="31"/>
      <c r="CF221" s="31"/>
      <c r="CG221" s="31"/>
      <c r="CH221" s="31"/>
      <c r="CI221" s="31"/>
      <c r="CJ221" s="31"/>
      <c r="CK221" s="31"/>
      <c r="CL221" s="31"/>
      <c r="CM221" s="31"/>
      <c r="CN221" s="31"/>
      <c r="CO221" s="31"/>
      <c r="CP221" s="31"/>
      <c r="CQ221" s="31"/>
      <c r="CR221" s="31"/>
      <c r="CS221" s="31"/>
      <c r="CT221" s="31"/>
      <c r="CU221" s="31"/>
      <c r="CV221" s="31"/>
      <c r="CW221" s="31"/>
      <c r="CX221" s="31"/>
      <c r="CY221" s="31"/>
      <c r="CZ221" s="31"/>
      <c r="DA221" s="31"/>
      <c r="DB221" s="31"/>
      <c r="DC221" s="31"/>
      <c r="DD221" s="31"/>
      <c r="DE221" s="31"/>
      <c r="DF221" s="31"/>
      <c r="DG221" s="31"/>
      <c r="DH221" s="31"/>
      <c r="DI221" s="31"/>
      <c r="DJ221" s="31"/>
      <c r="DK221" s="31"/>
      <c r="DL221" s="31"/>
      <c r="DM221" s="31"/>
      <c r="DN221" s="31"/>
      <c r="DO221" s="31"/>
      <c r="DP221" s="31"/>
      <c r="DQ221" s="31"/>
      <c r="DR221" s="31"/>
      <c r="DS221" s="31"/>
      <c r="DT221" s="31"/>
      <c r="DU221" s="31"/>
      <c r="DV221" s="31"/>
      <c r="DW221" s="31"/>
      <c r="DX221" s="31"/>
      <c r="DY221" s="31"/>
      <c r="DZ221" s="31"/>
      <c r="EA221" s="31"/>
      <c r="EB221" s="31"/>
      <c r="EC221" s="31"/>
      <c r="ED221" s="31"/>
      <c r="EE221" s="31"/>
      <c r="EF221" s="31"/>
      <c r="EG221" s="31"/>
      <c r="EH221" s="31"/>
      <c r="EI221" s="31"/>
      <c r="EJ221" s="31"/>
      <c r="EK221" s="31"/>
      <c r="EL221" s="31"/>
      <c r="EM221" s="31"/>
      <c r="EN221" s="31"/>
      <c r="EO221" s="31"/>
      <c r="EP221" s="31"/>
      <c r="EQ221" s="31"/>
      <c r="ER221" s="31"/>
      <c r="ES221" s="31"/>
      <c r="ET221" s="31"/>
      <c r="EU221" s="31"/>
      <c r="EV221" s="31"/>
      <c r="EW221" s="31"/>
      <c r="EX221" s="31"/>
      <c r="EY221" s="31"/>
      <c r="EZ221" s="31"/>
      <c r="FA221" s="31"/>
      <c r="FB221" s="31"/>
      <c r="FC221" s="31"/>
      <c r="FD221" s="31"/>
      <c r="FE221" s="31"/>
      <c r="FF221" s="31"/>
      <c r="FG221" s="31"/>
      <c r="FH221" s="31"/>
      <c r="FI221" s="31"/>
      <c r="FJ221" s="31"/>
      <c r="FK221" s="31"/>
      <c r="FL221" s="31"/>
      <c r="FM221" s="31"/>
      <c r="FN221" s="31"/>
      <c r="FO221" s="31"/>
      <c r="FP221" s="31"/>
      <c r="FQ221" s="31"/>
      <c r="FR221" s="31"/>
      <c r="FS221" s="31"/>
      <c r="FT221" s="31"/>
      <c r="FU221" s="31"/>
      <c r="FV221" s="31"/>
      <c r="FW221" s="31"/>
      <c r="FX221" s="31"/>
      <c r="FY221" s="31"/>
      <c r="FZ221" s="31"/>
      <c r="GA221" s="31"/>
      <c r="GB221" s="31"/>
      <c r="GC221" s="31"/>
      <c r="GD221" s="31"/>
      <c r="GE221" s="31"/>
      <c r="GF221" s="31"/>
      <c r="GG221" s="31"/>
      <c r="GH221" s="31"/>
      <c r="GI221" s="31"/>
      <c r="GJ221" s="31"/>
      <c r="GK221" s="31"/>
      <c r="GL221" s="31"/>
      <c r="GM221" s="31"/>
      <c r="GN221" s="31"/>
      <c r="GO221" s="31"/>
      <c r="GP221" s="31"/>
      <c r="GQ221" s="31"/>
      <c r="GR221" s="31"/>
      <c r="GS221" s="31"/>
      <c r="GT221" s="31"/>
      <c r="GU221" s="31"/>
      <c r="GV221" s="31"/>
      <c r="GW221" s="31"/>
      <c r="GX221" s="31"/>
      <c r="GY221" s="31"/>
      <c r="GZ221" s="31"/>
      <c r="HA221" s="31"/>
      <c r="HB221" s="31"/>
      <c r="HC221" s="31"/>
      <c r="HD221" s="31"/>
      <c r="HF221" s="4"/>
      <c r="HG221" s="4"/>
      <c r="HH221" s="4"/>
      <c r="HI221" s="4"/>
      <c r="HJ221" s="4"/>
      <c r="HK221" s="4"/>
      <c r="HL221" s="4"/>
      <c r="HM221" s="4"/>
      <c r="HN221" s="4"/>
      <c r="HO221" s="4"/>
      <c r="HP221" s="4"/>
      <c r="HQ221" s="4"/>
      <c r="HR221" s="4"/>
      <c r="HS221" s="4"/>
      <c r="HT221" s="4"/>
      <c r="HU221" s="4"/>
      <c r="HV221" s="4"/>
      <c r="HW221" s="4"/>
      <c r="HX221" s="4"/>
      <c r="HY221" s="4"/>
      <c r="HZ221" s="4"/>
      <c r="IA221" s="4"/>
      <c r="IB221" s="4"/>
    </row>
    <row r="222" s="32" customFormat="1" ht="20" customHeight="1" spans="1:236">
      <c r="A222" s="55"/>
      <c r="B222" s="61" t="s">
        <v>764</v>
      </c>
      <c r="C222" s="62"/>
      <c r="D222" s="59"/>
      <c r="E222" s="59">
        <f t="shared" ref="E222:G222" si="26">SUM(E223:E225)</f>
        <v>728104</v>
      </c>
      <c r="F222" s="59">
        <f t="shared" si="26"/>
        <v>0</v>
      </c>
      <c r="G222" s="59">
        <f t="shared" si="26"/>
        <v>45000</v>
      </c>
      <c r="H222" s="59"/>
      <c r="I222" s="77"/>
      <c r="J222" s="60"/>
      <c r="K222" s="60"/>
      <c r="L222" s="60"/>
      <c r="M222" s="60"/>
      <c r="N222" s="83"/>
      <c r="O222" s="83"/>
      <c r="P222" s="83"/>
      <c r="Q222" s="83"/>
      <c r="R222" s="83"/>
      <c r="S222" s="83"/>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c r="BY222" s="31"/>
      <c r="BZ222" s="31"/>
      <c r="CA222" s="31"/>
      <c r="CB222" s="31"/>
      <c r="CC222" s="31"/>
      <c r="CD222" s="31"/>
      <c r="CE222" s="31"/>
      <c r="CF222" s="31"/>
      <c r="CG222" s="31"/>
      <c r="CH222" s="31"/>
      <c r="CI222" s="31"/>
      <c r="CJ222" s="31"/>
      <c r="CK222" s="31"/>
      <c r="CL222" s="31"/>
      <c r="CM222" s="31"/>
      <c r="CN222" s="31"/>
      <c r="CO222" s="31"/>
      <c r="CP222" s="31"/>
      <c r="CQ222" s="31"/>
      <c r="CR222" s="31"/>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c r="ER222" s="31"/>
      <c r="ES222" s="31"/>
      <c r="ET222" s="31"/>
      <c r="EU222" s="31"/>
      <c r="EV222" s="31"/>
      <c r="EW222" s="31"/>
      <c r="EX222" s="31"/>
      <c r="EY222" s="31"/>
      <c r="EZ222" s="31"/>
      <c r="FA222" s="31"/>
      <c r="FB222" s="31"/>
      <c r="FC222" s="31"/>
      <c r="FD222" s="31"/>
      <c r="FE222" s="31"/>
      <c r="FF222" s="31"/>
      <c r="FG222" s="31"/>
      <c r="FH222" s="31"/>
      <c r="FI222" s="31"/>
      <c r="FJ222" s="31"/>
      <c r="FK222" s="31"/>
      <c r="FL222" s="31"/>
      <c r="FM222" s="31"/>
      <c r="FN222" s="31"/>
      <c r="FO222" s="31"/>
      <c r="FP222" s="31"/>
      <c r="FQ222" s="31"/>
      <c r="FR222" s="31"/>
      <c r="FS222" s="31"/>
      <c r="FT222" s="31"/>
      <c r="FU222" s="31"/>
      <c r="FV222" s="31"/>
      <c r="FW222" s="31"/>
      <c r="FX222" s="31"/>
      <c r="FY222" s="31"/>
      <c r="FZ222" s="31"/>
      <c r="GA222" s="31"/>
      <c r="GB222" s="31"/>
      <c r="GC222" s="31"/>
      <c r="GD222" s="31"/>
      <c r="GE222" s="31"/>
      <c r="GF222" s="31"/>
      <c r="GG222" s="31"/>
      <c r="GH222" s="31"/>
      <c r="GI222" s="31"/>
      <c r="GJ222" s="31"/>
      <c r="GK222" s="31"/>
      <c r="GL222" s="31"/>
      <c r="GM222" s="31"/>
      <c r="GN222" s="31"/>
      <c r="GO222" s="31"/>
      <c r="GP222" s="31"/>
      <c r="GQ222" s="31"/>
      <c r="GR222" s="31"/>
      <c r="GS222" s="31"/>
      <c r="GT222" s="31"/>
      <c r="GU222" s="31"/>
      <c r="GV222" s="31"/>
      <c r="GW222" s="31"/>
      <c r="GX222" s="31"/>
      <c r="GY222" s="31"/>
      <c r="GZ222" s="31"/>
      <c r="HA222" s="31"/>
      <c r="HB222" s="31"/>
      <c r="HC222" s="31"/>
      <c r="HD222" s="31"/>
      <c r="HE222" s="4"/>
      <c r="HF222" s="4"/>
      <c r="HG222" s="4"/>
      <c r="HH222" s="4"/>
      <c r="HI222" s="4"/>
      <c r="HJ222" s="4"/>
      <c r="HK222" s="4"/>
      <c r="HL222" s="4"/>
      <c r="HM222" s="4"/>
      <c r="HN222" s="4"/>
      <c r="HO222" s="4"/>
      <c r="HP222" s="4"/>
      <c r="HQ222" s="4"/>
      <c r="HR222" s="4"/>
      <c r="HS222" s="4"/>
      <c r="HT222" s="4"/>
      <c r="HU222" s="4"/>
      <c r="HV222" s="4"/>
      <c r="HW222" s="4"/>
      <c r="HX222" s="4"/>
      <c r="HY222" s="4"/>
      <c r="HZ222" s="4"/>
      <c r="IA222" s="4"/>
      <c r="IB222" s="4"/>
    </row>
    <row r="223" s="32" customFormat="1" ht="57" customHeight="1" spans="1:236">
      <c r="A223" s="64">
        <v>182</v>
      </c>
      <c r="B223" s="57" t="s">
        <v>765</v>
      </c>
      <c r="C223" s="57" t="s">
        <v>766</v>
      </c>
      <c r="D223" s="58" t="s">
        <v>74</v>
      </c>
      <c r="E223" s="58">
        <v>166844</v>
      </c>
      <c r="F223" s="58">
        <v>0</v>
      </c>
      <c r="G223" s="60">
        <v>20000</v>
      </c>
      <c r="H223" s="60" t="s">
        <v>767</v>
      </c>
      <c r="I223" s="78">
        <v>44713</v>
      </c>
      <c r="J223" s="60" t="s">
        <v>741</v>
      </c>
      <c r="K223" s="60" t="s">
        <v>716</v>
      </c>
      <c r="L223" s="60" t="s">
        <v>193</v>
      </c>
      <c r="M223" s="60" t="s">
        <v>30</v>
      </c>
      <c r="N223" s="83"/>
      <c r="O223" s="83"/>
      <c r="P223" s="83"/>
      <c r="Q223" s="83"/>
      <c r="R223" s="83"/>
      <c r="S223" s="83"/>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1"/>
      <c r="BV223" s="31"/>
      <c r="BW223" s="31"/>
      <c r="BX223" s="31"/>
      <c r="BY223" s="31"/>
      <c r="BZ223" s="31"/>
      <c r="CA223" s="31"/>
      <c r="CB223" s="31"/>
      <c r="CC223" s="31"/>
      <c r="CD223" s="31"/>
      <c r="CE223" s="31"/>
      <c r="CF223" s="31"/>
      <c r="CG223" s="31"/>
      <c r="CH223" s="31"/>
      <c r="CI223" s="31"/>
      <c r="CJ223" s="31"/>
      <c r="CK223" s="31"/>
      <c r="CL223" s="31"/>
      <c r="CM223" s="31"/>
      <c r="CN223" s="31"/>
      <c r="CO223" s="31"/>
      <c r="CP223" s="31"/>
      <c r="CQ223" s="31"/>
      <c r="CR223" s="31"/>
      <c r="CS223" s="31"/>
      <c r="CT223" s="31"/>
      <c r="CU223" s="31"/>
      <c r="CV223" s="31"/>
      <c r="CW223" s="31"/>
      <c r="CX223" s="31"/>
      <c r="CY223" s="31"/>
      <c r="CZ223" s="31"/>
      <c r="DA223" s="31"/>
      <c r="DB223" s="31"/>
      <c r="DC223" s="31"/>
      <c r="DD223" s="31"/>
      <c r="DE223" s="31"/>
      <c r="DF223" s="31"/>
      <c r="DG223" s="31"/>
      <c r="DH223" s="31"/>
      <c r="DI223" s="31"/>
      <c r="DJ223" s="31"/>
      <c r="DK223" s="31"/>
      <c r="DL223" s="31"/>
      <c r="DM223" s="31"/>
      <c r="DN223" s="31"/>
      <c r="DO223" s="31"/>
      <c r="DP223" s="31"/>
      <c r="DQ223" s="31"/>
      <c r="DR223" s="31"/>
      <c r="DS223" s="31"/>
      <c r="DT223" s="31"/>
      <c r="DU223" s="31"/>
      <c r="DV223" s="31"/>
      <c r="DW223" s="31"/>
      <c r="DX223" s="31"/>
      <c r="DY223" s="31"/>
      <c r="DZ223" s="31"/>
      <c r="EA223" s="31"/>
      <c r="EB223" s="31"/>
      <c r="EC223" s="31"/>
      <c r="ED223" s="31"/>
      <c r="EE223" s="31"/>
      <c r="EF223" s="31"/>
      <c r="EG223" s="31"/>
      <c r="EH223" s="31"/>
      <c r="EI223" s="31"/>
      <c r="EJ223" s="31"/>
      <c r="EK223" s="31"/>
      <c r="EL223" s="31"/>
      <c r="EM223" s="31"/>
      <c r="EN223" s="31"/>
      <c r="EO223" s="31"/>
      <c r="EP223" s="31"/>
      <c r="EQ223" s="31"/>
      <c r="ER223" s="31"/>
      <c r="ES223" s="31"/>
      <c r="ET223" s="31"/>
      <c r="EU223" s="31"/>
      <c r="EV223" s="31"/>
      <c r="EW223" s="31"/>
      <c r="EX223" s="31"/>
      <c r="EY223" s="31"/>
      <c r="EZ223" s="31"/>
      <c r="FA223" s="31"/>
      <c r="FB223" s="31"/>
      <c r="FC223" s="31"/>
      <c r="FD223" s="31"/>
      <c r="FE223" s="31"/>
      <c r="FF223" s="31"/>
      <c r="FG223" s="31"/>
      <c r="FH223" s="31"/>
      <c r="FI223" s="31"/>
      <c r="FJ223" s="31"/>
      <c r="FK223" s="31"/>
      <c r="FL223" s="31"/>
      <c r="FM223" s="31"/>
      <c r="FN223" s="31"/>
      <c r="FO223" s="31"/>
      <c r="FP223" s="31"/>
      <c r="FQ223" s="31"/>
      <c r="FR223" s="31"/>
      <c r="FS223" s="31"/>
      <c r="FT223" s="31"/>
      <c r="FU223" s="31"/>
      <c r="FV223" s="31"/>
      <c r="FW223" s="31"/>
      <c r="FX223" s="31"/>
      <c r="FY223" s="31"/>
      <c r="FZ223" s="31"/>
      <c r="GA223" s="31"/>
      <c r="GB223" s="31"/>
      <c r="GC223" s="31"/>
      <c r="GD223" s="31"/>
      <c r="GE223" s="31"/>
      <c r="GF223" s="31"/>
      <c r="GG223" s="31"/>
      <c r="GH223" s="31"/>
      <c r="GI223" s="31"/>
      <c r="GJ223" s="31"/>
      <c r="GK223" s="31"/>
      <c r="GL223" s="31"/>
      <c r="GM223" s="31"/>
      <c r="GN223" s="31"/>
      <c r="GO223" s="31"/>
      <c r="GP223" s="31"/>
      <c r="GQ223" s="31"/>
      <c r="GR223" s="31"/>
      <c r="GS223" s="31"/>
      <c r="GT223" s="31"/>
      <c r="GU223" s="31"/>
      <c r="GV223" s="31"/>
      <c r="GW223" s="31"/>
      <c r="GX223" s="31"/>
      <c r="GY223" s="31"/>
      <c r="GZ223" s="31"/>
      <c r="HA223" s="31"/>
      <c r="HB223" s="31"/>
      <c r="HC223" s="31"/>
      <c r="HD223" s="31"/>
      <c r="HE223" s="4"/>
      <c r="HF223" s="4"/>
      <c r="HG223" s="4"/>
      <c r="HH223" s="4"/>
      <c r="HI223" s="4"/>
      <c r="HJ223" s="4"/>
      <c r="HK223" s="4"/>
      <c r="HL223" s="4"/>
      <c r="HM223" s="4"/>
      <c r="HN223" s="4"/>
      <c r="HO223" s="4"/>
      <c r="HP223" s="4"/>
      <c r="HQ223" s="4"/>
      <c r="HR223" s="4"/>
      <c r="HS223" s="4"/>
      <c r="HT223" s="4"/>
      <c r="HU223" s="4"/>
      <c r="HV223" s="4"/>
      <c r="HW223" s="4"/>
      <c r="HX223" s="4"/>
      <c r="HY223" s="4"/>
      <c r="HZ223" s="4"/>
      <c r="IA223" s="4"/>
      <c r="IB223" s="4"/>
    </row>
    <row r="224" s="33" customFormat="1" ht="45" customHeight="1" spans="1:236">
      <c r="A224" s="64">
        <v>183</v>
      </c>
      <c r="B224" s="68" t="s">
        <v>768</v>
      </c>
      <c r="C224" s="57" t="s">
        <v>769</v>
      </c>
      <c r="D224" s="58" t="s">
        <v>83</v>
      </c>
      <c r="E224" s="58">
        <v>180000</v>
      </c>
      <c r="F224" s="58">
        <v>0</v>
      </c>
      <c r="G224" s="58">
        <v>10000</v>
      </c>
      <c r="H224" s="58" t="s">
        <v>42</v>
      </c>
      <c r="I224" s="78">
        <v>44835</v>
      </c>
      <c r="J224" s="60" t="s">
        <v>770</v>
      </c>
      <c r="K224" s="60" t="s">
        <v>716</v>
      </c>
      <c r="L224" s="60" t="s">
        <v>135</v>
      </c>
      <c r="M224" s="60" t="s">
        <v>30</v>
      </c>
      <c r="N224" s="83"/>
      <c r="O224" s="83"/>
      <c r="P224" s="83"/>
      <c r="Q224" s="83"/>
      <c r="R224" s="83"/>
      <c r="S224" s="83"/>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31"/>
      <c r="BS224" s="31"/>
      <c r="BT224" s="31"/>
      <c r="BU224" s="31"/>
      <c r="BV224" s="31"/>
      <c r="BW224" s="31"/>
      <c r="BX224" s="31"/>
      <c r="BY224" s="31"/>
      <c r="BZ224" s="31"/>
      <c r="CA224" s="31"/>
      <c r="CB224" s="31"/>
      <c r="CC224" s="31"/>
      <c r="CD224" s="31"/>
      <c r="CE224" s="31"/>
      <c r="CF224" s="31"/>
      <c r="CG224" s="31"/>
      <c r="CH224" s="31"/>
      <c r="CI224" s="31"/>
      <c r="CJ224" s="31"/>
      <c r="CK224" s="31"/>
      <c r="CL224" s="31"/>
      <c r="CM224" s="31"/>
      <c r="CN224" s="31"/>
      <c r="CO224" s="31"/>
      <c r="CP224" s="31"/>
      <c r="CQ224" s="31"/>
      <c r="CR224" s="31"/>
      <c r="CS224" s="31"/>
      <c r="CT224" s="31"/>
      <c r="CU224" s="31"/>
      <c r="CV224" s="31"/>
      <c r="CW224" s="31"/>
      <c r="CX224" s="31"/>
      <c r="CY224" s="31"/>
      <c r="CZ224" s="31"/>
      <c r="DA224" s="31"/>
      <c r="DB224" s="31"/>
      <c r="DC224" s="31"/>
      <c r="DD224" s="31"/>
      <c r="DE224" s="31"/>
      <c r="DF224" s="31"/>
      <c r="DG224" s="31"/>
      <c r="DH224" s="31"/>
      <c r="DI224" s="31"/>
      <c r="DJ224" s="31"/>
      <c r="DK224" s="31"/>
      <c r="DL224" s="31"/>
      <c r="DM224" s="31"/>
      <c r="DN224" s="31"/>
      <c r="DO224" s="31"/>
      <c r="DP224" s="31"/>
      <c r="DQ224" s="31"/>
      <c r="DR224" s="31"/>
      <c r="DS224" s="31"/>
      <c r="DT224" s="31"/>
      <c r="DU224" s="31"/>
      <c r="DV224" s="31"/>
      <c r="DW224" s="31"/>
      <c r="DX224" s="31"/>
      <c r="DY224" s="31"/>
      <c r="DZ224" s="31"/>
      <c r="EA224" s="31"/>
      <c r="EB224" s="31"/>
      <c r="EC224" s="31"/>
      <c r="ED224" s="31"/>
      <c r="EE224" s="31"/>
      <c r="EF224" s="31"/>
      <c r="EG224" s="31"/>
      <c r="EH224" s="31"/>
      <c r="EI224" s="31"/>
      <c r="EJ224" s="31"/>
      <c r="EK224" s="31"/>
      <c r="EL224" s="31"/>
      <c r="EM224" s="31"/>
      <c r="EN224" s="31"/>
      <c r="EO224" s="31"/>
      <c r="EP224" s="31"/>
      <c r="EQ224" s="31"/>
      <c r="ER224" s="31"/>
      <c r="ES224" s="31"/>
      <c r="ET224" s="31"/>
      <c r="EU224" s="31"/>
      <c r="EV224" s="31"/>
      <c r="EW224" s="31"/>
      <c r="EX224" s="31"/>
      <c r="EY224" s="31"/>
      <c r="EZ224" s="31"/>
      <c r="FA224" s="31"/>
      <c r="FB224" s="31"/>
      <c r="FC224" s="31"/>
      <c r="FD224" s="31"/>
      <c r="FE224" s="31"/>
      <c r="FF224" s="31"/>
      <c r="FG224" s="31"/>
      <c r="FH224" s="31"/>
      <c r="FI224" s="31"/>
      <c r="FJ224" s="31"/>
      <c r="FK224" s="31"/>
      <c r="FL224" s="31"/>
      <c r="FM224" s="31"/>
      <c r="FN224" s="31"/>
      <c r="FO224" s="31"/>
      <c r="FP224" s="31"/>
      <c r="FQ224" s="31"/>
      <c r="FR224" s="31"/>
      <c r="FS224" s="31"/>
      <c r="FT224" s="31"/>
      <c r="FU224" s="31"/>
      <c r="FV224" s="31"/>
      <c r="FW224" s="31"/>
      <c r="FX224" s="31"/>
      <c r="FY224" s="31"/>
      <c r="FZ224" s="31"/>
      <c r="GA224" s="31"/>
      <c r="GB224" s="31"/>
      <c r="GC224" s="31"/>
      <c r="GD224" s="31"/>
      <c r="GE224" s="31"/>
      <c r="GF224" s="31"/>
      <c r="GG224" s="31"/>
      <c r="GH224" s="31"/>
      <c r="GI224" s="31"/>
      <c r="GJ224" s="31"/>
      <c r="GK224" s="31"/>
      <c r="GL224" s="31"/>
      <c r="GM224" s="31"/>
      <c r="GN224" s="31"/>
      <c r="GO224" s="31"/>
      <c r="GP224" s="31"/>
      <c r="GQ224" s="31"/>
      <c r="GR224" s="31"/>
      <c r="GS224" s="31"/>
      <c r="GT224" s="31"/>
      <c r="GU224" s="31"/>
      <c r="GV224" s="31"/>
      <c r="GW224" s="31"/>
      <c r="GX224" s="31"/>
      <c r="GY224" s="31"/>
      <c r="GZ224" s="31"/>
      <c r="HA224" s="31"/>
      <c r="HB224" s="31"/>
      <c r="HC224" s="31"/>
      <c r="HD224" s="31"/>
      <c r="HE224" s="4"/>
      <c r="HF224" s="4"/>
      <c r="HG224" s="4"/>
      <c r="HH224" s="4"/>
      <c r="HI224" s="4"/>
      <c r="HJ224" s="4"/>
      <c r="HK224" s="4"/>
      <c r="HL224" s="4"/>
      <c r="HM224" s="4"/>
      <c r="HN224" s="4"/>
      <c r="HO224" s="4"/>
      <c r="HP224" s="4"/>
      <c r="HQ224" s="4"/>
      <c r="HR224" s="4"/>
      <c r="HS224" s="4"/>
      <c r="HT224" s="4"/>
      <c r="HU224" s="4"/>
      <c r="HV224" s="4"/>
      <c r="HW224" s="4"/>
      <c r="HX224" s="4"/>
      <c r="HY224" s="4"/>
      <c r="HZ224" s="4"/>
      <c r="IA224" s="4"/>
      <c r="IB224" s="4"/>
    </row>
    <row r="225" s="33" customFormat="1" ht="81" customHeight="1" spans="1:236">
      <c r="A225" s="64">
        <v>184</v>
      </c>
      <c r="B225" s="68" t="s">
        <v>771</v>
      </c>
      <c r="C225" s="57" t="s">
        <v>772</v>
      </c>
      <c r="D225" s="58" t="s">
        <v>74</v>
      </c>
      <c r="E225" s="58">
        <v>381260</v>
      </c>
      <c r="F225" s="58">
        <v>0</v>
      </c>
      <c r="G225" s="58">
        <v>15000</v>
      </c>
      <c r="H225" s="58" t="s">
        <v>773</v>
      </c>
      <c r="I225" s="78">
        <v>44835</v>
      </c>
      <c r="J225" s="60" t="s">
        <v>774</v>
      </c>
      <c r="K225" s="60" t="s">
        <v>716</v>
      </c>
      <c r="L225" s="60" t="s">
        <v>135</v>
      </c>
      <c r="M225" s="60" t="s">
        <v>30</v>
      </c>
      <c r="N225" s="83"/>
      <c r="O225" s="83"/>
      <c r="P225" s="83"/>
      <c r="Q225" s="83"/>
      <c r="R225" s="83"/>
      <c r="S225" s="83"/>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31"/>
      <c r="BS225" s="31"/>
      <c r="BT225" s="31"/>
      <c r="BU225" s="31"/>
      <c r="BV225" s="31"/>
      <c r="BW225" s="31"/>
      <c r="BX225" s="31"/>
      <c r="BY225" s="31"/>
      <c r="BZ225" s="31"/>
      <c r="CA225" s="31"/>
      <c r="CB225" s="31"/>
      <c r="CC225" s="31"/>
      <c r="CD225" s="31"/>
      <c r="CE225" s="31"/>
      <c r="CF225" s="31"/>
      <c r="CG225" s="31"/>
      <c r="CH225" s="31"/>
      <c r="CI225" s="31"/>
      <c r="CJ225" s="31"/>
      <c r="CK225" s="31"/>
      <c r="CL225" s="31"/>
      <c r="CM225" s="31"/>
      <c r="CN225" s="31"/>
      <c r="CO225" s="31"/>
      <c r="CP225" s="31"/>
      <c r="CQ225" s="31"/>
      <c r="CR225" s="31"/>
      <c r="CS225" s="31"/>
      <c r="CT225" s="31"/>
      <c r="CU225" s="31"/>
      <c r="CV225" s="31"/>
      <c r="CW225" s="31"/>
      <c r="CX225" s="31"/>
      <c r="CY225" s="31"/>
      <c r="CZ225" s="31"/>
      <c r="DA225" s="31"/>
      <c r="DB225" s="31"/>
      <c r="DC225" s="31"/>
      <c r="DD225" s="31"/>
      <c r="DE225" s="31"/>
      <c r="DF225" s="31"/>
      <c r="DG225" s="31"/>
      <c r="DH225" s="31"/>
      <c r="DI225" s="31"/>
      <c r="DJ225" s="31"/>
      <c r="DK225" s="31"/>
      <c r="DL225" s="31"/>
      <c r="DM225" s="31"/>
      <c r="DN225" s="31"/>
      <c r="DO225" s="31"/>
      <c r="DP225" s="31"/>
      <c r="DQ225" s="31"/>
      <c r="DR225" s="31"/>
      <c r="DS225" s="31"/>
      <c r="DT225" s="31"/>
      <c r="DU225" s="31"/>
      <c r="DV225" s="31"/>
      <c r="DW225" s="31"/>
      <c r="DX225" s="31"/>
      <c r="DY225" s="31"/>
      <c r="DZ225" s="31"/>
      <c r="EA225" s="31"/>
      <c r="EB225" s="31"/>
      <c r="EC225" s="31"/>
      <c r="ED225" s="31"/>
      <c r="EE225" s="31"/>
      <c r="EF225" s="31"/>
      <c r="EG225" s="31"/>
      <c r="EH225" s="31"/>
      <c r="EI225" s="31"/>
      <c r="EJ225" s="31"/>
      <c r="EK225" s="31"/>
      <c r="EL225" s="31"/>
      <c r="EM225" s="31"/>
      <c r="EN225" s="31"/>
      <c r="EO225" s="31"/>
      <c r="EP225" s="31"/>
      <c r="EQ225" s="31"/>
      <c r="ER225" s="31"/>
      <c r="ES225" s="31"/>
      <c r="ET225" s="31"/>
      <c r="EU225" s="31"/>
      <c r="EV225" s="31"/>
      <c r="EW225" s="31"/>
      <c r="EX225" s="31"/>
      <c r="EY225" s="31"/>
      <c r="EZ225" s="31"/>
      <c r="FA225" s="31"/>
      <c r="FB225" s="31"/>
      <c r="FC225" s="31"/>
      <c r="FD225" s="31"/>
      <c r="FE225" s="31"/>
      <c r="FF225" s="31"/>
      <c r="FG225" s="31"/>
      <c r="FH225" s="31"/>
      <c r="FI225" s="31"/>
      <c r="FJ225" s="31"/>
      <c r="FK225" s="31"/>
      <c r="FL225" s="31"/>
      <c r="FM225" s="31"/>
      <c r="FN225" s="31"/>
      <c r="FO225" s="31"/>
      <c r="FP225" s="31"/>
      <c r="FQ225" s="31"/>
      <c r="FR225" s="31"/>
      <c r="FS225" s="31"/>
      <c r="FT225" s="31"/>
      <c r="FU225" s="31"/>
      <c r="FV225" s="31"/>
      <c r="FW225" s="31"/>
      <c r="FX225" s="31"/>
      <c r="FY225" s="31"/>
      <c r="FZ225" s="31"/>
      <c r="GA225" s="31"/>
      <c r="GB225" s="31"/>
      <c r="GC225" s="31"/>
      <c r="GD225" s="31"/>
      <c r="GE225" s="31"/>
      <c r="GF225" s="31"/>
      <c r="GG225" s="31"/>
      <c r="GH225" s="31"/>
      <c r="GI225" s="31"/>
      <c r="GJ225" s="31"/>
      <c r="GK225" s="31"/>
      <c r="GL225" s="31"/>
      <c r="GM225" s="31"/>
      <c r="GN225" s="31"/>
      <c r="GO225" s="31"/>
      <c r="GP225" s="31"/>
      <c r="GQ225" s="31"/>
      <c r="GR225" s="31"/>
      <c r="GS225" s="31"/>
      <c r="GT225" s="31"/>
      <c r="GU225" s="31"/>
      <c r="GV225" s="31"/>
      <c r="GW225" s="31"/>
      <c r="GX225" s="31"/>
      <c r="GY225" s="31"/>
      <c r="GZ225" s="31"/>
      <c r="HA225" s="31"/>
      <c r="HB225" s="31"/>
      <c r="HC225" s="31"/>
      <c r="HD225" s="31"/>
      <c r="HE225" s="4"/>
      <c r="HF225" s="4"/>
      <c r="HG225" s="4"/>
      <c r="HH225" s="4"/>
      <c r="HI225" s="4"/>
      <c r="HJ225" s="4"/>
      <c r="HK225" s="4"/>
      <c r="HL225" s="4"/>
      <c r="HM225" s="4"/>
      <c r="HN225" s="4"/>
      <c r="HO225" s="4"/>
      <c r="HP225" s="4"/>
      <c r="HQ225" s="4"/>
      <c r="HR225" s="4"/>
      <c r="HS225" s="4"/>
      <c r="HT225" s="4"/>
      <c r="HU225" s="4"/>
      <c r="HV225" s="4"/>
      <c r="HW225" s="4"/>
      <c r="HX225" s="4"/>
      <c r="HY225" s="4"/>
      <c r="HZ225" s="4"/>
      <c r="IA225" s="4"/>
      <c r="IB225" s="4"/>
    </row>
    <row r="226" s="32" customFormat="1" ht="20" customHeight="1" spans="1:236">
      <c r="A226" s="69" t="s">
        <v>775</v>
      </c>
      <c r="B226" s="100" t="s">
        <v>776</v>
      </c>
      <c r="C226" s="101"/>
      <c r="D226" s="58"/>
      <c r="E226" s="59">
        <f t="shared" ref="E226:G226" si="27">E227+E231</f>
        <v>108587</v>
      </c>
      <c r="F226" s="59">
        <f t="shared" si="27"/>
        <v>2420</v>
      </c>
      <c r="G226" s="59">
        <f t="shared" si="27"/>
        <v>48070</v>
      </c>
      <c r="H226" s="60"/>
      <c r="I226" s="60"/>
      <c r="J226" s="60"/>
      <c r="K226" s="60"/>
      <c r="L226" s="60"/>
      <c r="M226" s="60"/>
      <c r="N226" s="83"/>
      <c r="O226" s="83"/>
      <c r="P226" s="83"/>
      <c r="Q226" s="83"/>
      <c r="R226" s="83"/>
      <c r="S226" s="83"/>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1"/>
      <c r="FH226" s="31"/>
      <c r="FI226" s="31"/>
      <c r="FJ226" s="31"/>
      <c r="FK226" s="31"/>
      <c r="FL226" s="31"/>
      <c r="FM226" s="31"/>
      <c r="FN226" s="31"/>
      <c r="FO226" s="31"/>
      <c r="FP226" s="31"/>
      <c r="FQ226" s="31"/>
      <c r="FR226" s="31"/>
      <c r="FS226" s="31"/>
      <c r="FT226" s="31"/>
      <c r="FU226" s="31"/>
      <c r="FV226" s="31"/>
      <c r="FW226" s="31"/>
      <c r="FX226" s="31"/>
      <c r="FY226" s="31"/>
      <c r="FZ226" s="31"/>
      <c r="GA226" s="31"/>
      <c r="GB226" s="31"/>
      <c r="GC226" s="31"/>
      <c r="GD226" s="31"/>
      <c r="GE226" s="31"/>
      <c r="GF226" s="31"/>
      <c r="GG226" s="31"/>
      <c r="GH226" s="31"/>
      <c r="GI226" s="31"/>
      <c r="GJ226" s="31"/>
      <c r="GK226" s="31"/>
      <c r="GL226" s="31"/>
      <c r="GM226" s="31"/>
      <c r="GN226" s="31"/>
      <c r="GO226" s="31"/>
      <c r="GP226" s="31"/>
      <c r="GQ226" s="31"/>
      <c r="GR226" s="31"/>
      <c r="GS226" s="31"/>
      <c r="GT226" s="31"/>
      <c r="GU226" s="31"/>
      <c r="GV226" s="31"/>
      <c r="GW226" s="31"/>
      <c r="GX226" s="31"/>
      <c r="GY226" s="31"/>
      <c r="GZ226" s="31"/>
      <c r="HA226" s="31"/>
      <c r="HB226" s="31"/>
      <c r="HC226" s="31"/>
      <c r="HD226" s="31"/>
      <c r="HE226" s="4"/>
      <c r="HF226" s="4"/>
      <c r="HG226" s="4"/>
      <c r="HH226" s="4"/>
      <c r="HI226" s="4"/>
      <c r="HJ226" s="4"/>
      <c r="HK226" s="4"/>
      <c r="HL226" s="4"/>
      <c r="HM226" s="4"/>
      <c r="HN226" s="4"/>
      <c r="HO226" s="4"/>
      <c r="HP226" s="4"/>
      <c r="HQ226" s="4"/>
      <c r="HR226" s="4"/>
      <c r="HS226" s="4"/>
      <c r="HT226" s="4"/>
      <c r="HU226" s="4"/>
      <c r="HV226" s="4"/>
      <c r="HW226" s="4"/>
      <c r="HX226" s="4"/>
      <c r="HY226" s="4"/>
      <c r="HZ226" s="4"/>
      <c r="IA226" s="4"/>
      <c r="IB226" s="4"/>
    </row>
    <row r="227" s="32" customFormat="1" ht="20" customHeight="1" spans="1:236">
      <c r="A227" s="55"/>
      <c r="B227" s="61" t="s">
        <v>777</v>
      </c>
      <c r="C227" s="62"/>
      <c r="D227" s="59"/>
      <c r="E227" s="59">
        <f t="shared" ref="E227:G227" si="28">SUM(E228:E230)</f>
        <v>68277</v>
      </c>
      <c r="F227" s="59">
        <f t="shared" si="28"/>
        <v>2420</v>
      </c>
      <c r="G227" s="59">
        <f t="shared" si="28"/>
        <v>35000</v>
      </c>
      <c r="H227" s="59"/>
      <c r="I227" s="77"/>
      <c r="J227" s="60"/>
      <c r="K227" s="60"/>
      <c r="L227" s="60"/>
      <c r="M227" s="60"/>
      <c r="N227" s="83"/>
      <c r="O227" s="83"/>
      <c r="P227" s="83"/>
      <c r="Q227" s="83"/>
      <c r="R227" s="83"/>
      <c r="S227" s="83"/>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1"/>
      <c r="BV227" s="31"/>
      <c r="BW227" s="31"/>
      <c r="BX227" s="31"/>
      <c r="BY227" s="31"/>
      <c r="BZ227" s="31"/>
      <c r="CA227" s="31"/>
      <c r="CB227" s="31"/>
      <c r="CC227" s="31"/>
      <c r="CD227" s="31"/>
      <c r="CE227" s="31"/>
      <c r="CF227" s="31"/>
      <c r="CG227" s="31"/>
      <c r="CH227" s="31"/>
      <c r="CI227" s="31"/>
      <c r="CJ227" s="31"/>
      <c r="CK227" s="31"/>
      <c r="CL227" s="31"/>
      <c r="CM227" s="31"/>
      <c r="CN227" s="31"/>
      <c r="CO227" s="31"/>
      <c r="CP227" s="31"/>
      <c r="CQ227" s="31"/>
      <c r="CR227" s="31"/>
      <c r="CS227" s="31"/>
      <c r="CT227" s="31"/>
      <c r="CU227" s="31"/>
      <c r="CV227" s="31"/>
      <c r="CW227" s="31"/>
      <c r="CX227" s="31"/>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c r="DX227" s="31"/>
      <c r="DY227" s="31"/>
      <c r="DZ227" s="31"/>
      <c r="EA227" s="31"/>
      <c r="EB227" s="31"/>
      <c r="EC227" s="31"/>
      <c r="ED227" s="31"/>
      <c r="EE227" s="31"/>
      <c r="EF227" s="31"/>
      <c r="EG227" s="31"/>
      <c r="EH227" s="31"/>
      <c r="EI227" s="31"/>
      <c r="EJ227" s="31"/>
      <c r="EK227" s="31"/>
      <c r="EL227" s="31"/>
      <c r="EM227" s="31"/>
      <c r="EN227" s="31"/>
      <c r="EO227" s="31"/>
      <c r="EP227" s="31"/>
      <c r="EQ227" s="31"/>
      <c r="ER227" s="31"/>
      <c r="ES227" s="31"/>
      <c r="ET227" s="31"/>
      <c r="EU227" s="31"/>
      <c r="EV227" s="31"/>
      <c r="EW227" s="31"/>
      <c r="EX227" s="31"/>
      <c r="EY227" s="31"/>
      <c r="EZ227" s="31"/>
      <c r="FA227" s="31"/>
      <c r="FB227" s="31"/>
      <c r="FC227" s="31"/>
      <c r="FD227" s="31"/>
      <c r="FE227" s="31"/>
      <c r="FF227" s="31"/>
      <c r="FG227" s="31"/>
      <c r="FH227" s="31"/>
      <c r="FI227" s="31"/>
      <c r="FJ227" s="31"/>
      <c r="FK227" s="31"/>
      <c r="FL227" s="31"/>
      <c r="FM227" s="31"/>
      <c r="FN227" s="31"/>
      <c r="FO227" s="31"/>
      <c r="FP227" s="31"/>
      <c r="FQ227" s="31"/>
      <c r="FR227" s="31"/>
      <c r="FS227" s="31"/>
      <c r="FT227" s="31"/>
      <c r="FU227" s="31"/>
      <c r="FV227" s="31"/>
      <c r="FW227" s="31"/>
      <c r="FX227" s="31"/>
      <c r="FY227" s="31"/>
      <c r="FZ227" s="31"/>
      <c r="GA227" s="31"/>
      <c r="GB227" s="31"/>
      <c r="GC227" s="31"/>
      <c r="GD227" s="31"/>
      <c r="GE227" s="31"/>
      <c r="GF227" s="31"/>
      <c r="GG227" s="31"/>
      <c r="GH227" s="31"/>
      <c r="GI227" s="31"/>
      <c r="GJ227" s="31"/>
      <c r="GK227" s="31"/>
      <c r="GL227" s="31"/>
      <c r="GM227" s="31"/>
      <c r="GN227" s="31"/>
      <c r="GO227" s="31"/>
      <c r="GP227" s="31"/>
      <c r="GQ227" s="31"/>
      <c r="GR227" s="31"/>
      <c r="GS227" s="31"/>
      <c r="GT227" s="31"/>
      <c r="GU227" s="31"/>
      <c r="GV227" s="31"/>
      <c r="GW227" s="31"/>
      <c r="GX227" s="31"/>
      <c r="GY227" s="31"/>
      <c r="GZ227" s="31"/>
      <c r="HA227" s="31"/>
      <c r="HB227" s="31"/>
      <c r="HC227" s="31"/>
      <c r="HD227" s="31"/>
      <c r="HE227" s="4"/>
      <c r="HF227" s="4"/>
      <c r="HG227" s="4"/>
      <c r="HH227" s="4"/>
      <c r="HI227" s="4"/>
      <c r="HJ227" s="4"/>
      <c r="HK227" s="4"/>
      <c r="HL227" s="4"/>
      <c r="HM227" s="4"/>
      <c r="HN227" s="4"/>
      <c r="HO227" s="4"/>
      <c r="HP227" s="4"/>
      <c r="HQ227" s="4"/>
      <c r="HR227" s="4"/>
      <c r="HS227" s="4"/>
      <c r="HT227" s="4"/>
      <c r="HU227" s="4"/>
      <c r="HV227" s="4"/>
      <c r="HW227" s="4"/>
      <c r="HX227" s="4"/>
      <c r="HY227" s="4"/>
      <c r="HZ227" s="4"/>
      <c r="IA227" s="4"/>
      <c r="IB227" s="4"/>
    </row>
    <row r="228" s="31" customFormat="1" ht="78" customHeight="1" spans="1:236">
      <c r="A228" s="64">
        <v>185</v>
      </c>
      <c r="B228" s="57" t="s">
        <v>778</v>
      </c>
      <c r="C228" s="57" t="s">
        <v>779</v>
      </c>
      <c r="D228" s="58" t="s">
        <v>65</v>
      </c>
      <c r="E228" s="58">
        <v>30000</v>
      </c>
      <c r="F228" s="58">
        <v>1320</v>
      </c>
      <c r="G228" s="58">
        <v>20000</v>
      </c>
      <c r="H228" s="58" t="s">
        <v>780</v>
      </c>
      <c r="I228" s="78">
        <v>44531</v>
      </c>
      <c r="J228" s="60" t="s">
        <v>781</v>
      </c>
      <c r="K228" s="60" t="s">
        <v>782</v>
      </c>
      <c r="L228" s="60" t="s">
        <v>180</v>
      </c>
      <c r="M228" s="60" t="s">
        <v>30</v>
      </c>
      <c r="N228" s="83"/>
      <c r="O228" s="83"/>
      <c r="P228" s="83"/>
      <c r="Q228" s="83"/>
      <c r="R228" s="83"/>
      <c r="S228" s="83"/>
      <c r="HE228" s="4"/>
      <c r="HF228" s="4"/>
      <c r="HG228" s="4"/>
      <c r="HH228" s="4"/>
      <c r="HI228" s="4"/>
      <c r="HJ228" s="4"/>
      <c r="HK228" s="4"/>
      <c r="HL228" s="4"/>
      <c r="HM228" s="4"/>
      <c r="HN228" s="4"/>
      <c r="HO228" s="4"/>
      <c r="HP228" s="4"/>
      <c r="HQ228" s="4"/>
      <c r="HR228" s="4"/>
      <c r="HS228" s="4"/>
      <c r="HT228" s="4"/>
      <c r="HU228" s="4"/>
      <c r="HV228" s="4"/>
      <c r="HW228" s="4"/>
      <c r="HX228" s="4"/>
      <c r="HY228" s="4"/>
      <c r="HZ228" s="4"/>
      <c r="IA228" s="4"/>
      <c r="IB228" s="4"/>
    </row>
    <row r="229" s="31" customFormat="1" ht="78" customHeight="1" spans="1:236">
      <c r="A229" s="64">
        <v>186</v>
      </c>
      <c r="B229" s="57" t="s">
        <v>783</v>
      </c>
      <c r="C229" s="57" t="s">
        <v>784</v>
      </c>
      <c r="D229" s="58" t="s">
        <v>65</v>
      </c>
      <c r="E229" s="58">
        <v>28397</v>
      </c>
      <c r="F229" s="58">
        <v>100</v>
      </c>
      <c r="G229" s="58">
        <v>10000</v>
      </c>
      <c r="H229" s="58" t="s">
        <v>785</v>
      </c>
      <c r="I229" s="78">
        <v>44531</v>
      </c>
      <c r="J229" s="60" t="s">
        <v>786</v>
      </c>
      <c r="K229" s="60" t="s">
        <v>782</v>
      </c>
      <c r="L229" s="60" t="s">
        <v>293</v>
      </c>
      <c r="M229" s="60" t="s">
        <v>30</v>
      </c>
      <c r="N229" s="83"/>
      <c r="O229" s="83"/>
      <c r="P229" s="83"/>
      <c r="Q229" s="83"/>
      <c r="R229" s="83"/>
      <c r="S229" s="83"/>
      <c r="HE229" s="4"/>
      <c r="HF229" s="4"/>
      <c r="HG229" s="4"/>
      <c r="HH229" s="4"/>
      <c r="HI229" s="4"/>
      <c r="HJ229" s="4"/>
      <c r="HK229" s="4"/>
      <c r="HL229" s="4"/>
      <c r="HM229" s="4"/>
      <c r="HN229" s="4"/>
      <c r="HO229" s="4"/>
      <c r="HP229" s="4"/>
      <c r="HQ229" s="4"/>
      <c r="HR229" s="4"/>
      <c r="HS229" s="4"/>
      <c r="HT229" s="4"/>
      <c r="HU229" s="4"/>
      <c r="HV229" s="4"/>
      <c r="HW229" s="4"/>
      <c r="HX229" s="4"/>
      <c r="HY229" s="4"/>
      <c r="HZ229" s="4"/>
      <c r="IA229" s="4"/>
      <c r="IB229" s="4"/>
    </row>
    <row r="230" s="31" customFormat="1" ht="87" customHeight="1" spans="1:236">
      <c r="A230" s="64">
        <v>187</v>
      </c>
      <c r="B230" s="57" t="s">
        <v>787</v>
      </c>
      <c r="C230" s="57" t="s">
        <v>788</v>
      </c>
      <c r="D230" s="58" t="s">
        <v>65</v>
      </c>
      <c r="E230" s="58">
        <v>9880</v>
      </c>
      <c r="F230" s="58">
        <v>1000</v>
      </c>
      <c r="G230" s="58">
        <v>5000</v>
      </c>
      <c r="H230" s="58" t="s">
        <v>789</v>
      </c>
      <c r="I230" s="78">
        <v>44256</v>
      </c>
      <c r="J230" s="60" t="s">
        <v>790</v>
      </c>
      <c r="K230" s="60" t="s">
        <v>782</v>
      </c>
      <c r="L230" s="60" t="s">
        <v>99</v>
      </c>
      <c r="M230" s="60" t="s">
        <v>70</v>
      </c>
      <c r="N230" s="83"/>
      <c r="O230" s="83"/>
      <c r="P230" s="83"/>
      <c r="Q230" s="83"/>
      <c r="R230" s="83"/>
      <c r="S230" s="83"/>
      <c r="HE230" s="4"/>
      <c r="HF230" s="4"/>
      <c r="HG230" s="4"/>
      <c r="HH230" s="4"/>
      <c r="HI230" s="4"/>
      <c r="HJ230" s="4"/>
      <c r="HK230" s="4"/>
      <c r="HL230" s="4"/>
      <c r="HM230" s="4"/>
      <c r="HN230" s="4"/>
      <c r="HO230" s="4"/>
      <c r="HP230" s="4"/>
      <c r="HQ230" s="4"/>
      <c r="HR230" s="4"/>
      <c r="HS230" s="4"/>
      <c r="HT230" s="4"/>
      <c r="HU230" s="4"/>
      <c r="HV230" s="4"/>
      <c r="HW230" s="4"/>
      <c r="HX230" s="4"/>
      <c r="HY230" s="4"/>
      <c r="HZ230" s="4"/>
      <c r="IA230" s="4"/>
      <c r="IB230" s="4"/>
    </row>
    <row r="231" s="32" customFormat="1" ht="20" customHeight="1" spans="1:236">
      <c r="A231" s="55"/>
      <c r="B231" s="61" t="s">
        <v>346</v>
      </c>
      <c r="C231" s="62"/>
      <c r="D231" s="59"/>
      <c r="E231" s="59">
        <f t="shared" ref="E231:G231" si="29">SUM(E232:E233)</f>
        <v>40310</v>
      </c>
      <c r="F231" s="59">
        <f t="shared" si="29"/>
        <v>0</v>
      </c>
      <c r="G231" s="59">
        <f t="shared" si="29"/>
        <v>13070</v>
      </c>
      <c r="H231" s="59"/>
      <c r="I231" s="77"/>
      <c r="J231" s="60"/>
      <c r="K231" s="60"/>
      <c r="L231" s="60"/>
      <c r="M231" s="60"/>
      <c r="N231" s="83"/>
      <c r="O231" s="83"/>
      <c r="P231" s="83"/>
      <c r="Q231" s="83"/>
      <c r="R231" s="83"/>
      <c r="S231" s="83"/>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31"/>
      <c r="BS231" s="31"/>
      <c r="BT231" s="31"/>
      <c r="BU231" s="31"/>
      <c r="BV231" s="31"/>
      <c r="BW231" s="31"/>
      <c r="BX231" s="31"/>
      <c r="BY231" s="31"/>
      <c r="BZ231" s="31"/>
      <c r="CA231" s="31"/>
      <c r="CB231" s="31"/>
      <c r="CC231" s="31"/>
      <c r="CD231" s="31"/>
      <c r="CE231" s="31"/>
      <c r="CF231" s="31"/>
      <c r="CG231" s="31"/>
      <c r="CH231" s="31"/>
      <c r="CI231" s="31"/>
      <c r="CJ231" s="31"/>
      <c r="CK231" s="31"/>
      <c r="CL231" s="31"/>
      <c r="CM231" s="31"/>
      <c r="CN231" s="31"/>
      <c r="CO231" s="31"/>
      <c r="CP231" s="31"/>
      <c r="CQ231" s="31"/>
      <c r="CR231" s="31"/>
      <c r="CS231" s="31"/>
      <c r="CT231" s="31"/>
      <c r="CU231" s="31"/>
      <c r="CV231" s="31"/>
      <c r="CW231" s="31"/>
      <c r="CX231" s="31"/>
      <c r="CY231" s="31"/>
      <c r="CZ231" s="31"/>
      <c r="DA231" s="31"/>
      <c r="DB231" s="31"/>
      <c r="DC231" s="31"/>
      <c r="DD231" s="31"/>
      <c r="DE231" s="31"/>
      <c r="DF231" s="31"/>
      <c r="DG231" s="31"/>
      <c r="DH231" s="31"/>
      <c r="DI231" s="31"/>
      <c r="DJ231" s="31"/>
      <c r="DK231" s="31"/>
      <c r="DL231" s="31"/>
      <c r="DM231" s="31"/>
      <c r="DN231" s="31"/>
      <c r="DO231" s="31"/>
      <c r="DP231" s="31"/>
      <c r="DQ231" s="31"/>
      <c r="DR231" s="31"/>
      <c r="DS231" s="31"/>
      <c r="DT231" s="31"/>
      <c r="DU231" s="31"/>
      <c r="DV231" s="31"/>
      <c r="DW231" s="31"/>
      <c r="DX231" s="31"/>
      <c r="DY231" s="31"/>
      <c r="DZ231" s="31"/>
      <c r="EA231" s="31"/>
      <c r="EB231" s="31"/>
      <c r="EC231" s="31"/>
      <c r="ED231" s="31"/>
      <c r="EE231" s="31"/>
      <c r="EF231" s="31"/>
      <c r="EG231" s="31"/>
      <c r="EH231" s="31"/>
      <c r="EI231" s="31"/>
      <c r="EJ231" s="31"/>
      <c r="EK231" s="31"/>
      <c r="EL231" s="31"/>
      <c r="EM231" s="31"/>
      <c r="EN231" s="31"/>
      <c r="EO231" s="31"/>
      <c r="EP231" s="31"/>
      <c r="EQ231" s="31"/>
      <c r="ER231" s="31"/>
      <c r="ES231" s="31"/>
      <c r="ET231" s="31"/>
      <c r="EU231" s="31"/>
      <c r="EV231" s="31"/>
      <c r="EW231" s="31"/>
      <c r="EX231" s="31"/>
      <c r="EY231" s="31"/>
      <c r="EZ231" s="31"/>
      <c r="FA231" s="31"/>
      <c r="FB231" s="31"/>
      <c r="FC231" s="31"/>
      <c r="FD231" s="31"/>
      <c r="FE231" s="31"/>
      <c r="FF231" s="31"/>
      <c r="FG231" s="31"/>
      <c r="FH231" s="31"/>
      <c r="FI231" s="31"/>
      <c r="FJ231" s="31"/>
      <c r="FK231" s="31"/>
      <c r="FL231" s="31"/>
      <c r="FM231" s="31"/>
      <c r="FN231" s="31"/>
      <c r="FO231" s="31"/>
      <c r="FP231" s="31"/>
      <c r="FQ231" s="31"/>
      <c r="FR231" s="31"/>
      <c r="FS231" s="31"/>
      <c r="FT231" s="31"/>
      <c r="FU231" s="31"/>
      <c r="FV231" s="31"/>
      <c r="FW231" s="31"/>
      <c r="FX231" s="31"/>
      <c r="FY231" s="31"/>
      <c r="FZ231" s="31"/>
      <c r="GA231" s="31"/>
      <c r="GB231" s="31"/>
      <c r="GC231" s="31"/>
      <c r="GD231" s="31"/>
      <c r="GE231" s="31"/>
      <c r="GF231" s="31"/>
      <c r="GG231" s="31"/>
      <c r="GH231" s="31"/>
      <c r="GI231" s="31"/>
      <c r="GJ231" s="31"/>
      <c r="GK231" s="31"/>
      <c r="GL231" s="31"/>
      <c r="GM231" s="31"/>
      <c r="GN231" s="31"/>
      <c r="GO231" s="31"/>
      <c r="GP231" s="31"/>
      <c r="GQ231" s="31"/>
      <c r="GR231" s="31"/>
      <c r="GS231" s="31"/>
      <c r="GT231" s="31"/>
      <c r="GU231" s="31"/>
      <c r="GV231" s="31"/>
      <c r="GW231" s="31"/>
      <c r="GX231" s="31"/>
      <c r="GY231" s="31"/>
      <c r="GZ231" s="31"/>
      <c r="HA231" s="31"/>
      <c r="HB231" s="31"/>
      <c r="HC231" s="31"/>
      <c r="HD231" s="31"/>
      <c r="HE231" s="4"/>
      <c r="HF231" s="4"/>
      <c r="HG231" s="4"/>
      <c r="HH231" s="4"/>
      <c r="HI231" s="4"/>
      <c r="HJ231" s="4"/>
      <c r="HK231" s="4"/>
      <c r="HL231" s="4"/>
      <c r="HM231" s="4"/>
      <c r="HN231" s="4"/>
      <c r="HO231" s="4"/>
      <c r="HP231" s="4"/>
      <c r="HQ231" s="4"/>
      <c r="HR231" s="4"/>
      <c r="HS231" s="4"/>
      <c r="HT231" s="4"/>
      <c r="HU231" s="4"/>
      <c r="HV231" s="4"/>
      <c r="HW231" s="4"/>
      <c r="HX231" s="4"/>
      <c r="HY231" s="4"/>
      <c r="HZ231" s="4"/>
      <c r="IA231" s="4"/>
      <c r="IB231" s="4"/>
    </row>
    <row r="232" s="31" customFormat="1" ht="72" customHeight="1" spans="1:236">
      <c r="A232" s="64">
        <v>188</v>
      </c>
      <c r="B232" s="57" t="s">
        <v>791</v>
      </c>
      <c r="C232" s="57" t="s">
        <v>792</v>
      </c>
      <c r="D232" s="58" t="s">
        <v>161</v>
      </c>
      <c r="E232" s="58">
        <v>18000</v>
      </c>
      <c r="F232" s="58">
        <v>0</v>
      </c>
      <c r="G232" s="58">
        <v>10000</v>
      </c>
      <c r="H232" s="58" t="s">
        <v>793</v>
      </c>
      <c r="I232" s="78">
        <v>44562</v>
      </c>
      <c r="J232" s="60" t="s">
        <v>794</v>
      </c>
      <c r="K232" s="60" t="s">
        <v>782</v>
      </c>
      <c r="L232" s="60" t="s">
        <v>180</v>
      </c>
      <c r="M232" s="60" t="s">
        <v>30</v>
      </c>
      <c r="N232" s="83"/>
      <c r="O232" s="83"/>
      <c r="P232" s="83"/>
      <c r="Q232" s="83"/>
      <c r="R232" s="83"/>
      <c r="S232" s="83"/>
      <c r="HE232" s="4"/>
      <c r="HF232" s="4"/>
      <c r="HG232" s="4"/>
      <c r="HH232" s="4"/>
      <c r="HI232" s="4"/>
      <c r="HJ232" s="4"/>
      <c r="HK232" s="4"/>
      <c r="HL232" s="4"/>
      <c r="HM232" s="4"/>
      <c r="HN232" s="4"/>
      <c r="HO232" s="4"/>
      <c r="HP232" s="4"/>
      <c r="HQ232" s="4"/>
      <c r="HR232" s="4"/>
      <c r="HS232" s="4"/>
      <c r="HT232" s="4"/>
      <c r="HU232" s="4"/>
      <c r="HV232" s="4"/>
      <c r="HW232" s="4"/>
      <c r="HX232" s="4"/>
      <c r="HY232" s="4"/>
      <c r="HZ232" s="4"/>
      <c r="IA232" s="4"/>
      <c r="IB232" s="4"/>
    </row>
    <row r="233" s="31" customFormat="1" ht="79" customHeight="1" spans="1:236">
      <c r="A233" s="64">
        <v>189</v>
      </c>
      <c r="B233" s="57" t="s">
        <v>795</v>
      </c>
      <c r="C233" s="57" t="s">
        <v>796</v>
      </c>
      <c r="D233" s="58" t="s">
        <v>74</v>
      </c>
      <c r="E233" s="58">
        <v>22310</v>
      </c>
      <c r="F233" s="58">
        <v>0</v>
      </c>
      <c r="G233" s="58">
        <v>3070</v>
      </c>
      <c r="H233" s="58" t="s">
        <v>797</v>
      </c>
      <c r="I233" s="78">
        <v>44593</v>
      </c>
      <c r="J233" s="60" t="s">
        <v>790</v>
      </c>
      <c r="K233" s="60" t="s">
        <v>782</v>
      </c>
      <c r="L233" s="60" t="s">
        <v>55</v>
      </c>
      <c r="M233" s="60" t="s">
        <v>70</v>
      </c>
      <c r="N233" s="83"/>
      <c r="O233" s="83"/>
      <c r="P233" s="83"/>
      <c r="Q233" s="83"/>
      <c r="R233" s="83"/>
      <c r="S233" s="83"/>
      <c r="HE233" s="4"/>
      <c r="HF233" s="4"/>
      <c r="HG233" s="4"/>
      <c r="HH233" s="4"/>
      <c r="HI233" s="4"/>
      <c r="HJ233" s="4"/>
      <c r="HK233" s="4"/>
      <c r="HL233" s="4"/>
      <c r="HM233" s="4"/>
      <c r="HN233" s="4"/>
      <c r="HO233" s="4"/>
      <c r="HP233" s="4"/>
      <c r="HQ233" s="4"/>
      <c r="HR233" s="4"/>
      <c r="HS233" s="4"/>
      <c r="HT233" s="4"/>
      <c r="HU233" s="4"/>
      <c r="HV233" s="4"/>
      <c r="HW233" s="4"/>
      <c r="HX233" s="4"/>
      <c r="HY233" s="4"/>
      <c r="HZ233" s="4"/>
      <c r="IA233" s="4"/>
      <c r="IB233" s="4"/>
    </row>
    <row r="234" s="25" customFormat="1" ht="28" customHeight="1" spans="1:212">
      <c r="A234" s="105" t="s">
        <v>798</v>
      </c>
      <c r="B234" s="105"/>
      <c r="C234" s="105"/>
      <c r="D234" s="105"/>
      <c r="E234" s="105"/>
      <c r="F234" s="105"/>
      <c r="G234" s="105"/>
      <c r="H234" s="106"/>
      <c r="I234" s="105"/>
      <c r="J234" s="105"/>
      <c r="K234" s="105"/>
      <c r="L234" s="105"/>
      <c r="M234" s="105"/>
      <c r="N234" s="107"/>
      <c r="O234" s="107"/>
      <c r="P234" s="107"/>
      <c r="Q234" s="107"/>
      <c r="R234" s="107"/>
      <c r="S234" s="107"/>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1"/>
      <c r="CJ234" s="41"/>
      <c r="CK234" s="41"/>
      <c r="CL234" s="41"/>
      <c r="CM234" s="41"/>
      <c r="CN234" s="41"/>
      <c r="CO234" s="41"/>
      <c r="CP234" s="41"/>
      <c r="CQ234" s="41"/>
      <c r="CR234" s="41"/>
      <c r="CS234" s="41"/>
      <c r="CT234" s="41"/>
      <c r="CU234" s="41"/>
      <c r="CV234" s="41"/>
      <c r="CW234" s="41"/>
      <c r="CX234" s="41"/>
      <c r="CY234" s="41"/>
      <c r="CZ234" s="41"/>
      <c r="DA234" s="41"/>
      <c r="DB234" s="41"/>
      <c r="DC234" s="41"/>
      <c r="DD234" s="41"/>
      <c r="DE234" s="41"/>
      <c r="DF234" s="41"/>
      <c r="DG234" s="41"/>
      <c r="DH234" s="41"/>
      <c r="DI234" s="41"/>
      <c r="DJ234" s="41"/>
      <c r="DK234" s="41"/>
      <c r="DL234" s="41"/>
      <c r="DM234" s="41"/>
      <c r="DN234" s="41"/>
      <c r="DO234" s="41"/>
      <c r="DP234" s="41"/>
      <c r="DQ234" s="41"/>
      <c r="DR234" s="41"/>
      <c r="DS234" s="41"/>
      <c r="DT234" s="41"/>
      <c r="DU234" s="41"/>
      <c r="DV234" s="41"/>
      <c r="DW234" s="41"/>
      <c r="DX234" s="41"/>
      <c r="DY234" s="41"/>
      <c r="DZ234" s="41"/>
      <c r="EA234" s="41"/>
      <c r="EB234" s="41"/>
      <c r="EC234" s="41"/>
      <c r="ED234" s="41"/>
      <c r="EE234" s="41"/>
      <c r="EF234" s="41"/>
      <c r="EG234" s="41"/>
      <c r="EH234" s="41"/>
      <c r="EI234" s="41"/>
      <c r="EJ234" s="41"/>
      <c r="EK234" s="41"/>
      <c r="EL234" s="41"/>
      <c r="EM234" s="41"/>
      <c r="EN234" s="41"/>
      <c r="EO234" s="41"/>
      <c r="EP234" s="41"/>
      <c r="EQ234" s="41"/>
      <c r="ER234" s="41"/>
      <c r="ES234" s="41"/>
      <c r="ET234" s="41"/>
      <c r="EU234" s="41"/>
      <c r="EV234" s="41"/>
      <c r="EW234" s="41"/>
      <c r="EX234" s="41"/>
      <c r="EY234" s="41"/>
      <c r="EZ234" s="41"/>
      <c r="FA234" s="41"/>
      <c r="FB234" s="41"/>
      <c r="FC234" s="41"/>
      <c r="FD234" s="41"/>
      <c r="FE234" s="41"/>
      <c r="FF234" s="41"/>
      <c r="FG234" s="41"/>
      <c r="FH234" s="41"/>
      <c r="FI234" s="41"/>
      <c r="FJ234" s="41"/>
      <c r="FK234" s="41"/>
      <c r="FL234" s="41"/>
      <c r="FM234" s="41"/>
      <c r="FN234" s="41"/>
      <c r="FO234" s="41"/>
      <c r="FP234" s="41"/>
      <c r="FQ234" s="41"/>
      <c r="FR234" s="41"/>
      <c r="FS234" s="41"/>
      <c r="FT234" s="41"/>
      <c r="FU234" s="41"/>
      <c r="FV234" s="41"/>
      <c r="FW234" s="41"/>
      <c r="FX234" s="41"/>
      <c r="FY234" s="41"/>
      <c r="FZ234" s="41"/>
      <c r="GA234" s="41"/>
      <c r="GB234" s="41"/>
      <c r="GC234" s="41"/>
      <c r="GD234" s="41"/>
      <c r="GE234" s="41"/>
      <c r="GF234" s="41"/>
      <c r="GG234" s="41"/>
      <c r="GH234" s="41"/>
      <c r="GI234" s="41"/>
      <c r="GJ234" s="41"/>
      <c r="GK234" s="41"/>
      <c r="GL234" s="41"/>
      <c r="GM234" s="41"/>
      <c r="GN234" s="41"/>
      <c r="GO234" s="41"/>
      <c r="GP234" s="41"/>
      <c r="GQ234" s="41"/>
      <c r="GR234" s="41"/>
      <c r="GS234" s="41"/>
      <c r="GT234" s="41"/>
      <c r="GU234" s="41"/>
      <c r="GV234" s="41"/>
      <c r="GW234" s="41"/>
      <c r="GX234" s="41"/>
      <c r="GY234" s="41"/>
      <c r="GZ234" s="41"/>
      <c r="HA234" s="41"/>
      <c r="HB234" s="41"/>
      <c r="HC234" s="41"/>
      <c r="HD234" s="41"/>
    </row>
    <row r="235" s="25" customFormat="1" spans="1:212">
      <c r="A235" s="36"/>
      <c r="B235" s="37"/>
      <c r="C235" s="37"/>
      <c r="D235" s="38"/>
      <c r="E235" s="39"/>
      <c r="F235" s="39"/>
      <c r="G235" s="39"/>
      <c r="H235" s="38"/>
      <c r="I235" s="40"/>
      <c r="J235" s="40"/>
      <c r="K235" s="40"/>
      <c r="L235" s="40"/>
      <c r="M235" s="40"/>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1"/>
      <c r="CJ235" s="41"/>
      <c r="CK235" s="41"/>
      <c r="CL235" s="41"/>
      <c r="CM235" s="41"/>
      <c r="CN235" s="41"/>
      <c r="CO235" s="41"/>
      <c r="CP235" s="41"/>
      <c r="CQ235" s="41"/>
      <c r="CR235" s="41"/>
      <c r="CS235" s="41"/>
      <c r="CT235" s="41"/>
      <c r="CU235" s="41"/>
      <c r="CV235" s="41"/>
      <c r="CW235" s="41"/>
      <c r="CX235" s="41"/>
      <c r="CY235" s="41"/>
      <c r="CZ235" s="41"/>
      <c r="DA235" s="41"/>
      <c r="DB235" s="41"/>
      <c r="DC235" s="41"/>
      <c r="DD235" s="41"/>
      <c r="DE235" s="41"/>
      <c r="DF235" s="41"/>
      <c r="DG235" s="41"/>
      <c r="DH235" s="41"/>
      <c r="DI235" s="41"/>
      <c r="DJ235" s="41"/>
      <c r="DK235" s="41"/>
      <c r="DL235" s="41"/>
      <c r="DM235" s="41"/>
      <c r="DN235" s="41"/>
      <c r="DO235" s="41"/>
      <c r="DP235" s="41"/>
      <c r="DQ235" s="41"/>
      <c r="DR235" s="41"/>
      <c r="DS235" s="41"/>
      <c r="DT235" s="41"/>
      <c r="DU235" s="41"/>
      <c r="DV235" s="41"/>
      <c r="DW235" s="41"/>
      <c r="DX235" s="41"/>
      <c r="DY235" s="41"/>
      <c r="DZ235" s="41"/>
      <c r="EA235" s="41"/>
      <c r="EB235" s="41"/>
      <c r="EC235" s="41"/>
      <c r="ED235" s="41"/>
      <c r="EE235" s="41"/>
      <c r="EF235" s="41"/>
      <c r="EG235" s="41"/>
      <c r="EH235" s="41"/>
      <c r="EI235" s="41"/>
      <c r="EJ235" s="41"/>
      <c r="EK235" s="41"/>
      <c r="EL235" s="41"/>
      <c r="EM235" s="41"/>
      <c r="EN235" s="41"/>
      <c r="EO235" s="41"/>
      <c r="EP235" s="41"/>
      <c r="EQ235" s="41"/>
      <c r="ER235" s="41"/>
      <c r="ES235" s="41"/>
      <c r="ET235" s="41"/>
      <c r="EU235" s="41"/>
      <c r="EV235" s="41"/>
      <c r="EW235" s="41"/>
      <c r="EX235" s="41"/>
      <c r="EY235" s="41"/>
      <c r="EZ235" s="41"/>
      <c r="FA235" s="41"/>
      <c r="FB235" s="41"/>
      <c r="FC235" s="41"/>
      <c r="FD235" s="41"/>
      <c r="FE235" s="41"/>
      <c r="FF235" s="41"/>
      <c r="FG235" s="41"/>
      <c r="FH235" s="41"/>
      <c r="FI235" s="41"/>
      <c r="FJ235" s="41"/>
      <c r="FK235" s="41"/>
      <c r="FL235" s="41"/>
      <c r="FM235" s="41"/>
      <c r="FN235" s="41"/>
      <c r="FO235" s="41"/>
      <c r="FP235" s="41"/>
      <c r="FQ235" s="41"/>
      <c r="FR235" s="41"/>
      <c r="FS235" s="41"/>
      <c r="FT235" s="41"/>
      <c r="FU235" s="41"/>
      <c r="FV235" s="41"/>
      <c r="FW235" s="41"/>
      <c r="FX235" s="41"/>
      <c r="FY235" s="41"/>
      <c r="FZ235" s="41"/>
      <c r="GA235" s="41"/>
      <c r="GB235" s="41"/>
      <c r="GC235" s="41"/>
      <c r="GD235" s="41"/>
      <c r="GE235" s="41"/>
      <c r="GF235" s="41"/>
      <c r="GG235" s="41"/>
      <c r="GH235" s="41"/>
      <c r="GI235" s="41"/>
      <c r="GJ235" s="41"/>
      <c r="GK235" s="41"/>
      <c r="GL235" s="41"/>
      <c r="GM235" s="41"/>
      <c r="GN235" s="41"/>
      <c r="GO235" s="41"/>
      <c r="GP235" s="41"/>
      <c r="GQ235" s="41"/>
      <c r="GR235" s="41"/>
      <c r="GS235" s="41"/>
      <c r="GT235" s="41"/>
      <c r="GU235" s="41"/>
      <c r="GV235" s="41"/>
      <c r="GW235" s="41"/>
      <c r="GX235" s="41"/>
      <c r="GY235" s="41"/>
      <c r="GZ235" s="41"/>
      <c r="HA235" s="41"/>
      <c r="HB235" s="41"/>
      <c r="HC235" s="41"/>
      <c r="HD235" s="41"/>
    </row>
    <row r="236" s="25" customFormat="1" spans="1:212">
      <c r="A236" s="36"/>
      <c r="B236" s="37"/>
      <c r="C236" s="37"/>
      <c r="D236" s="38"/>
      <c r="E236" s="39"/>
      <c r="F236" s="39"/>
      <c r="G236" s="39"/>
      <c r="H236" s="38"/>
      <c r="I236" s="40"/>
      <c r="J236" s="40"/>
      <c r="K236" s="40"/>
      <c r="L236" s="40"/>
      <c r="M236" s="40"/>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1"/>
      <c r="CJ236" s="41"/>
      <c r="CK236" s="41"/>
      <c r="CL236" s="41"/>
      <c r="CM236" s="41"/>
      <c r="CN236" s="41"/>
      <c r="CO236" s="41"/>
      <c r="CP236" s="41"/>
      <c r="CQ236" s="41"/>
      <c r="CR236" s="41"/>
      <c r="CS236" s="41"/>
      <c r="CT236" s="41"/>
      <c r="CU236" s="41"/>
      <c r="CV236" s="41"/>
      <c r="CW236" s="41"/>
      <c r="CX236" s="41"/>
      <c r="CY236" s="41"/>
      <c r="CZ236" s="41"/>
      <c r="DA236" s="41"/>
      <c r="DB236" s="41"/>
      <c r="DC236" s="41"/>
      <c r="DD236" s="41"/>
      <c r="DE236" s="41"/>
      <c r="DF236" s="41"/>
      <c r="DG236" s="41"/>
      <c r="DH236" s="41"/>
      <c r="DI236" s="41"/>
      <c r="DJ236" s="41"/>
      <c r="DK236" s="41"/>
      <c r="DL236" s="41"/>
      <c r="DM236" s="41"/>
      <c r="DN236" s="41"/>
      <c r="DO236" s="41"/>
      <c r="DP236" s="41"/>
      <c r="DQ236" s="41"/>
      <c r="DR236" s="41"/>
      <c r="DS236" s="41"/>
      <c r="DT236" s="41"/>
      <c r="DU236" s="41"/>
      <c r="DV236" s="41"/>
      <c r="DW236" s="41"/>
      <c r="DX236" s="41"/>
      <c r="DY236" s="41"/>
      <c r="DZ236" s="41"/>
      <c r="EA236" s="41"/>
      <c r="EB236" s="41"/>
      <c r="EC236" s="41"/>
      <c r="ED236" s="41"/>
      <c r="EE236" s="41"/>
      <c r="EF236" s="41"/>
      <c r="EG236" s="41"/>
      <c r="EH236" s="41"/>
      <c r="EI236" s="41"/>
      <c r="EJ236" s="41"/>
      <c r="EK236" s="41"/>
      <c r="EL236" s="41"/>
      <c r="EM236" s="41"/>
      <c r="EN236" s="41"/>
      <c r="EO236" s="41"/>
      <c r="EP236" s="41"/>
      <c r="EQ236" s="41"/>
      <c r="ER236" s="41"/>
      <c r="ES236" s="41"/>
      <c r="ET236" s="41"/>
      <c r="EU236" s="41"/>
      <c r="EV236" s="41"/>
      <c r="EW236" s="41"/>
      <c r="EX236" s="41"/>
      <c r="EY236" s="41"/>
      <c r="EZ236" s="41"/>
      <c r="FA236" s="41"/>
      <c r="FB236" s="41"/>
      <c r="FC236" s="41"/>
      <c r="FD236" s="41"/>
      <c r="FE236" s="41"/>
      <c r="FF236" s="41"/>
      <c r="FG236" s="41"/>
      <c r="FH236" s="41"/>
      <c r="FI236" s="41"/>
      <c r="FJ236" s="41"/>
      <c r="FK236" s="41"/>
      <c r="FL236" s="41"/>
      <c r="FM236" s="41"/>
      <c r="FN236" s="41"/>
      <c r="FO236" s="41"/>
      <c r="FP236" s="41"/>
      <c r="FQ236" s="41"/>
      <c r="FR236" s="41"/>
      <c r="FS236" s="41"/>
      <c r="FT236" s="41"/>
      <c r="FU236" s="41"/>
      <c r="FV236" s="41"/>
      <c r="FW236" s="41"/>
      <c r="FX236" s="41"/>
      <c r="FY236" s="41"/>
      <c r="FZ236" s="41"/>
      <c r="GA236" s="41"/>
      <c r="GB236" s="41"/>
      <c r="GC236" s="41"/>
      <c r="GD236" s="41"/>
      <c r="GE236" s="41"/>
      <c r="GF236" s="41"/>
      <c r="GG236" s="41"/>
      <c r="GH236" s="41"/>
      <c r="GI236" s="41"/>
      <c r="GJ236" s="41"/>
      <c r="GK236" s="41"/>
      <c r="GL236" s="41"/>
      <c r="GM236" s="41"/>
      <c r="GN236" s="41"/>
      <c r="GO236" s="41"/>
      <c r="GP236" s="41"/>
      <c r="GQ236" s="41"/>
      <c r="GR236" s="41"/>
      <c r="GS236" s="41"/>
      <c r="GT236" s="41"/>
      <c r="GU236" s="41"/>
      <c r="GV236" s="41"/>
      <c r="GW236" s="41"/>
      <c r="GX236" s="41"/>
      <c r="GY236" s="41"/>
      <c r="GZ236" s="41"/>
      <c r="HA236" s="41"/>
      <c r="HB236" s="41"/>
      <c r="HC236" s="41"/>
      <c r="HD236" s="41"/>
    </row>
    <row r="237" s="25" customFormat="1" spans="1:212">
      <c r="A237" s="36"/>
      <c r="B237" s="37"/>
      <c r="C237" s="37"/>
      <c r="D237" s="38"/>
      <c r="E237" s="39"/>
      <c r="F237" s="39"/>
      <c r="G237" s="39"/>
      <c r="H237" s="38"/>
      <c r="I237" s="40"/>
      <c r="J237" s="40"/>
      <c r="K237" s="40"/>
      <c r="L237" s="40"/>
      <c r="M237" s="40"/>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c r="BN237" s="41"/>
      <c r="BO237" s="41"/>
      <c r="BP237" s="41"/>
      <c r="BQ237" s="41"/>
      <c r="BR237" s="41"/>
      <c r="BS237" s="41"/>
      <c r="BT237" s="41"/>
      <c r="BU237" s="41"/>
      <c r="BV237" s="41"/>
      <c r="BW237" s="41"/>
      <c r="BX237" s="41"/>
      <c r="BY237" s="41"/>
      <c r="BZ237" s="41"/>
      <c r="CA237" s="41"/>
      <c r="CB237" s="41"/>
      <c r="CC237" s="41"/>
      <c r="CD237" s="41"/>
      <c r="CE237" s="41"/>
      <c r="CF237" s="41"/>
      <c r="CG237" s="41"/>
      <c r="CH237" s="41"/>
      <c r="CI237" s="41"/>
      <c r="CJ237" s="41"/>
      <c r="CK237" s="41"/>
      <c r="CL237" s="41"/>
      <c r="CM237" s="41"/>
      <c r="CN237" s="41"/>
      <c r="CO237" s="41"/>
      <c r="CP237" s="41"/>
      <c r="CQ237" s="41"/>
      <c r="CR237" s="41"/>
      <c r="CS237" s="41"/>
      <c r="CT237" s="41"/>
      <c r="CU237" s="41"/>
      <c r="CV237" s="41"/>
      <c r="CW237" s="41"/>
      <c r="CX237" s="41"/>
      <c r="CY237" s="41"/>
      <c r="CZ237" s="41"/>
      <c r="DA237" s="41"/>
      <c r="DB237" s="41"/>
      <c r="DC237" s="41"/>
      <c r="DD237" s="41"/>
      <c r="DE237" s="41"/>
      <c r="DF237" s="41"/>
      <c r="DG237" s="41"/>
      <c r="DH237" s="41"/>
      <c r="DI237" s="41"/>
      <c r="DJ237" s="41"/>
      <c r="DK237" s="41"/>
      <c r="DL237" s="41"/>
      <c r="DM237" s="41"/>
      <c r="DN237" s="41"/>
      <c r="DO237" s="41"/>
      <c r="DP237" s="41"/>
      <c r="DQ237" s="41"/>
      <c r="DR237" s="41"/>
      <c r="DS237" s="41"/>
      <c r="DT237" s="41"/>
      <c r="DU237" s="41"/>
      <c r="DV237" s="41"/>
      <c r="DW237" s="41"/>
      <c r="DX237" s="41"/>
      <c r="DY237" s="41"/>
      <c r="DZ237" s="41"/>
      <c r="EA237" s="41"/>
      <c r="EB237" s="41"/>
      <c r="EC237" s="41"/>
      <c r="ED237" s="41"/>
      <c r="EE237" s="41"/>
      <c r="EF237" s="41"/>
      <c r="EG237" s="41"/>
      <c r="EH237" s="41"/>
      <c r="EI237" s="41"/>
      <c r="EJ237" s="41"/>
      <c r="EK237" s="41"/>
      <c r="EL237" s="41"/>
      <c r="EM237" s="41"/>
      <c r="EN237" s="41"/>
      <c r="EO237" s="41"/>
      <c r="EP237" s="41"/>
      <c r="EQ237" s="41"/>
      <c r="ER237" s="41"/>
      <c r="ES237" s="41"/>
      <c r="ET237" s="41"/>
      <c r="EU237" s="41"/>
      <c r="EV237" s="41"/>
      <c r="EW237" s="41"/>
      <c r="EX237" s="41"/>
      <c r="EY237" s="41"/>
      <c r="EZ237" s="41"/>
      <c r="FA237" s="41"/>
      <c r="FB237" s="41"/>
      <c r="FC237" s="41"/>
      <c r="FD237" s="41"/>
      <c r="FE237" s="41"/>
      <c r="FF237" s="41"/>
      <c r="FG237" s="41"/>
      <c r="FH237" s="41"/>
      <c r="FI237" s="41"/>
      <c r="FJ237" s="41"/>
      <c r="FK237" s="41"/>
      <c r="FL237" s="41"/>
      <c r="FM237" s="41"/>
      <c r="FN237" s="41"/>
      <c r="FO237" s="41"/>
      <c r="FP237" s="41"/>
      <c r="FQ237" s="41"/>
      <c r="FR237" s="41"/>
      <c r="FS237" s="41"/>
      <c r="FT237" s="41"/>
      <c r="FU237" s="41"/>
      <c r="FV237" s="41"/>
      <c r="FW237" s="41"/>
      <c r="FX237" s="41"/>
      <c r="FY237" s="41"/>
      <c r="FZ237" s="41"/>
      <c r="GA237" s="41"/>
      <c r="GB237" s="41"/>
      <c r="GC237" s="41"/>
      <c r="GD237" s="41"/>
      <c r="GE237" s="41"/>
      <c r="GF237" s="41"/>
      <c r="GG237" s="41"/>
      <c r="GH237" s="41"/>
      <c r="GI237" s="41"/>
      <c r="GJ237" s="41"/>
      <c r="GK237" s="41"/>
      <c r="GL237" s="41"/>
      <c r="GM237" s="41"/>
      <c r="GN237" s="41"/>
      <c r="GO237" s="41"/>
      <c r="GP237" s="41"/>
      <c r="GQ237" s="41"/>
      <c r="GR237" s="41"/>
      <c r="GS237" s="41"/>
      <c r="GT237" s="41"/>
      <c r="GU237" s="41"/>
      <c r="GV237" s="41"/>
      <c r="GW237" s="41"/>
      <c r="GX237" s="41"/>
      <c r="GY237" s="41"/>
      <c r="GZ237" s="41"/>
      <c r="HA237" s="41"/>
      <c r="HB237" s="41"/>
      <c r="HC237" s="41"/>
      <c r="HD237" s="41"/>
    </row>
    <row r="238" s="25" customFormat="1" spans="1:212">
      <c r="A238" s="36"/>
      <c r="B238" s="37"/>
      <c r="C238" s="37"/>
      <c r="D238" s="38"/>
      <c r="E238" s="39"/>
      <c r="F238" s="39"/>
      <c r="G238" s="39"/>
      <c r="H238" s="38"/>
      <c r="I238" s="40"/>
      <c r="J238" s="40"/>
      <c r="K238" s="40"/>
      <c r="L238" s="40"/>
      <c r="M238" s="40"/>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c r="BN238" s="41"/>
      <c r="BO238" s="41"/>
      <c r="BP238" s="41"/>
      <c r="BQ238" s="41"/>
      <c r="BR238" s="41"/>
      <c r="BS238" s="41"/>
      <c r="BT238" s="41"/>
      <c r="BU238" s="41"/>
      <c r="BV238" s="41"/>
      <c r="BW238" s="41"/>
      <c r="BX238" s="41"/>
      <c r="BY238" s="41"/>
      <c r="BZ238" s="41"/>
      <c r="CA238" s="41"/>
      <c r="CB238" s="41"/>
      <c r="CC238" s="41"/>
      <c r="CD238" s="41"/>
      <c r="CE238" s="41"/>
      <c r="CF238" s="41"/>
      <c r="CG238" s="41"/>
      <c r="CH238" s="41"/>
      <c r="CI238" s="41"/>
      <c r="CJ238" s="41"/>
      <c r="CK238" s="41"/>
      <c r="CL238" s="41"/>
      <c r="CM238" s="41"/>
      <c r="CN238" s="41"/>
      <c r="CO238" s="41"/>
      <c r="CP238" s="41"/>
      <c r="CQ238" s="41"/>
      <c r="CR238" s="41"/>
      <c r="CS238" s="41"/>
      <c r="CT238" s="41"/>
      <c r="CU238" s="41"/>
      <c r="CV238" s="41"/>
      <c r="CW238" s="41"/>
      <c r="CX238" s="41"/>
      <c r="CY238" s="41"/>
      <c r="CZ238" s="41"/>
      <c r="DA238" s="41"/>
      <c r="DB238" s="41"/>
      <c r="DC238" s="41"/>
      <c r="DD238" s="41"/>
      <c r="DE238" s="41"/>
      <c r="DF238" s="41"/>
      <c r="DG238" s="41"/>
      <c r="DH238" s="41"/>
      <c r="DI238" s="41"/>
      <c r="DJ238" s="41"/>
      <c r="DK238" s="41"/>
      <c r="DL238" s="41"/>
      <c r="DM238" s="41"/>
      <c r="DN238" s="41"/>
      <c r="DO238" s="41"/>
      <c r="DP238" s="41"/>
      <c r="DQ238" s="41"/>
      <c r="DR238" s="41"/>
      <c r="DS238" s="41"/>
      <c r="DT238" s="41"/>
      <c r="DU238" s="41"/>
      <c r="DV238" s="41"/>
      <c r="DW238" s="41"/>
      <c r="DX238" s="41"/>
      <c r="DY238" s="41"/>
      <c r="DZ238" s="41"/>
      <c r="EA238" s="41"/>
      <c r="EB238" s="41"/>
      <c r="EC238" s="41"/>
      <c r="ED238" s="41"/>
      <c r="EE238" s="41"/>
      <c r="EF238" s="41"/>
      <c r="EG238" s="41"/>
      <c r="EH238" s="41"/>
      <c r="EI238" s="41"/>
      <c r="EJ238" s="41"/>
      <c r="EK238" s="41"/>
      <c r="EL238" s="41"/>
      <c r="EM238" s="41"/>
      <c r="EN238" s="41"/>
      <c r="EO238" s="41"/>
      <c r="EP238" s="41"/>
      <c r="EQ238" s="41"/>
      <c r="ER238" s="41"/>
      <c r="ES238" s="41"/>
      <c r="ET238" s="41"/>
      <c r="EU238" s="41"/>
      <c r="EV238" s="41"/>
      <c r="EW238" s="41"/>
      <c r="EX238" s="41"/>
      <c r="EY238" s="41"/>
      <c r="EZ238" s="41"/>
      <c r="FA238" s="41"/>
      <c r="FB238" s="41"/>
      <c r="FC238" s="41"/>
      <c r="FD238" s="41"/>
      <c r="FE238" s="41"/>
      <c r="FF238" s="41"/>
      <c r="FG238" s="41"/>
      <c r="FH238" s="41"/>
      <c r="FI238" s="41"/>
      <c r="FJ238" s="41"/>
      <c r="FK238" s="41"/>
      <c r="FL238" s="41"/>
      <c r="FM238" s="41"/>
      <c r="FN238" s="41"/>
      <c r="FO238" s="41"/>
      <c r="FP238" s="41"/>
      <c r="FQ238" s="41"/>
      <c r="FR238" s="41"/>
      <c r="FS238" s="41"/>
      <c r="FT238" s="41"/>
      <c r="FU238" s="41"/>
      <c r="FV238" s="41"/>
      <c r="FW238" s="41"/>
      <c r="FX238" s="41"/>
      <c r="FY238" s="41"/>
      <c r="FZ238" s="41"/>
      <c r="GA238" s="41"/>
      <c r="GB238" s="41"/>
      <c r="GC238" s="41"/>
      <c r="GD238" s="41"/>
      <c r="GE238" s="41"/>
      <c r="GF238" s="41"/>
      <c r="GG238" s="41"/>
      <c r="GH238" s="41"/>
      <c r="GI238" s="41"/>
      <c r="GJ238" s="41"/>
      <c r="GK238" s="41"/>
      <c r="GL238" s="41"/>
      <c r="GM238" s="41"/>
      <c r="GN238" s="41"/>
      <c r="GO238" s="41"/>
      <c r="GP238" s="41"/>
      <c r="GQ238" s="41"/>
      <c r="GR238" s="41"/>
      <c r="GS238" s="41"/>
      <c r="GT238" s="41"/>
      <c r="GU238" s="41"/>
      <c r="GV238" s="41"/>
      <c r="GW238" s="41"/>
      <c r="GX238" s="41"/>
      <c r="GY238" s="41"/>
      <c r="GZ238" s="41"/>
      <c r="HA238" s="41"/>
      <c r="HB238" s="41"/>
      <c r="HC238" s="41"/>
      <c r="HD238" s="41"/>
    </row>
    <row r="239" s="25" customFormat="1" spans="1:212">
      <c r="A239" s="36"/>
      <c r="B239" s="37"/>
      <c r="C239" s="37"/>
      <c r="D239" s="38"/>
      <c r="E239" s="39"/>
      <c r="F239" s="39"/>
      <c r="G239" s="39"/>
      <c r="H239" s="38"/>
      <c r="I239" s="40"/>
      <c r="J239" s="40"/>
      <c r="K239" s="40"/>
      <c r="L239" s="40"/>
      <c r="M239" s="40"/>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c r="BN239" s="41"/>
      <c r="BO239" s="41"/>
      <c r="BP239" s="41"/>
      <c r="BQ239" s="41"/>
      <c r="BR239" s="41"/>
      <c r="BS239" s="41"/>
      <c r="BT239" s="41"/>
      <c r="BU239" s="41"/>
      <c r="BV239" s="41"/>
      <c r="BW239" s="41"/>
      <c r="BX239" s="41"/>
      <c r="BY239" s="41"/>
      <c r="BZ239" s="41"/>
      <c r="CA239" s="41"/>
      <c r="CB239" s="41"/>
      <c r="CC239" s="41"/>
      <c r="CD239" s="41"/>
      <c r="CE239" s="41"/>
      <c r="CF239" s="41"/>
      <c r="CG239" s="41"/>
      <c r="CH239" s="41"/>
      <c r="CI239" s="41"/>
      <c r="CJ239" s="41"/>
      <c r="CK239" s="41"/>
      <c r="CL239" s="41"/>
      <c r="CM239" s="41"/>
      <c r="CN239" s="41"/>
      <c r="CO239" s="41"/>
      <c r="CP239" s="41"/>
      <c r="CQ239" s="41"/>
      <c r="CR239" s="41"/>
      <c r="CS239" s="41"/>
      <c r="CT239" s="41"/>
      <c r="CU239" s="41"/>
      <c r="CV239" s="41"/>
      <c r="CW239" s="41"/>
      <c r="CX239" s="41"/>
      <c r="CY239" s="41"/>
      <c r="CZ239" s="41"/>
      <c r="DA239" s="41"/>
      <c r="DB239" s="41"/>
      <c r="DC239" s="41"/>
      <c r="DD239" s="41"/>
      <c r="DE239" s="41"/>
      <c r="DF239" s="41"/>
      <c r="DG239" s="41"/>
      <c r="DH239" s="41"/>
      <c r="DI239" s="41"/>
      <c r="DJ239" s="41"/>
      <c r="DK239" s="41"/>
      <c r="DL239" s="41"/>
      <c r="DM239" s="41"/>
      <c r="DN239" s="41"/>
      <c r="DO239" s="41"/>
      <c r="DP239" s="41"/>
      <c r="DQ239" s="41"/>
      <c r="DR239" s="41"/>
      <c r="DS239" s="41"/>
      <c r="DT239" s="41"/>
      <c r="DU239" s="41"/>
      <c r="DV239" s="41"/>
      <c r="DW239" s="41"/>
      <c r="DX239" s="41"/>
      <c r="DY239" s="41"/>
      <c r="DZ239" s="41"/>
      <c r="EA239" s="41"/>
      <c r="EB239" s="41"/>
      <c r="EC239" s="41"/>
      <c r="ED239" s="41"/>
      <c r="EE239" s="41"/>
      <c r="EF239" s="41"/>
      <c r="EG239" s="41"/>
      <c r="EH239" s="41"/>
      <c r="EI239" s="41"/>
      <c r="EJ239" s="41"/>
      <c r="EK239" s="41"/>
      <c r="EL239" s="41"/>
      <c r="EM239" s="41"/>
      <c r="EN239" s="41"/>
      <c r="EO239" s="41"/>
      <c r="EP239" s="41"/>
      <c r="EQ239" s="41"/>
      <c r="ER239" s="41"/>
      <c r="ES239" s="41"/>
      <c r="ET239" s="41"/>
      <c r="EU239" s="41"/>
      <c r="EV239" s="41"/>
      <c r="EW239" s="41"/>
      <c r="EX239" s="41"/>
      <c r="EY239" s="41"/>
      <c r="EZ239" s="41"/>
      <c r="FA239" s="41"/>
      <c r="FB239" s="41"/>
      <c r="FC239" s="41"/>
      <c r="FD239" s="41"/>
      <c r="FE239" s="41"/>
      <c r="FF239" s="41"/>
      <c r="FG239" s="41"/>
      <c r="FH239" s="41"/>
      <c r="FI239" s="41"/>
      <c r="FJ239" s="41"/>
      <c r="FK239" s="41"/>
      <c r="FL239" s="41"/>
      <c r="FM239" s="41"/>
      <c r="FN239" s="41"/>
      <c r="FO239" s="41"/>
      <c r="FP239" s="41"/>
      <c r="FQ239" s="41"/>
      <c r="FR239" s="41"/>
      <c r="FS239" s="41"/>
      <c r="FT239" s="41"/>
      <c r="FU239" s="41"/>
      <c r="FV239" s="41"/>
      <c r="FW239" s="41"/>
      <c r="FX239" s="41"/>
      <c r="FY239" s="41"/>
      <c r="FZ239" s="41"/>
      <c r="GA239" s="41"/>
      <c r="GB239" s="41"/>
      <c r="GC239" s="41"/>
      <c r="GD239" s="41"/>
      <c r="GE239" s="41"/>
      <c r="GF239" s="41"/>
      <c r="GG239" s="41"/>
      <c r="GH239" s="41"/>
      <c r="GI239" s="41"/>
      <c r="GJ239" s="41"/>
      <c r="GK239" s="41"/>
      <c r="GL239" s="41"/>
      <c r="GM239" s="41"/>
      <c r="GN239" s="41"/>
      <c r="GO239" s="41"/>
      <c r="GP239" s="41"/>
      <c r="GQ239" s="41"/>
      <c r="GR239" s="41"/>
      <c r="GS239" s="41"/>
      <c r="GT239" s="41"/>
      <c r="GU239" s="41"/>
      <c r="GV239" s="41"/>
      <c r="GW239" s="41"/>
      <c r="GX239" s="41"/>
      <c r="GY239" s="41"/>
      <c r="GZ239" s="41"/>
      <c r="HA239" s="41"/>
      <c r="HB239" s="41"/>
      <c r="HC239" s="41"/>
      <c r="HD239" s="41"/>
    </row>
  </sheetData>
  <mergeCells count="41">
    <mergeCell ref="A1:B1"/>
    <mergeCell ref="A2:M2"/>
    <mergeCell ref="J3:M3"/>
    <mergeCell ref="G4:H4"/>
    <mergeCell ref="B7:C7"/>
    <mergeCell ref="B8:C8"/>
    <mergeCell ref="B10:C10"/>
    <mergeCell ref="B19:C19"/>
    <mergeCell ref="B25:C25"/>
    <mergeCell ref="B40:C40"/>
    <mergeCell ref="B49:C49"/>
    <mergeCell ref="B71:C71"/>
    <mergeCell ref="B83:C83"/>
    <mergeCell ref="B97:C97"/>
    <mergeCell ref="B101:C101"/>
    <mergeCell ref="B116:C116"/>
    <mergeCell ref="B129:C129"/>
    <mergeCell ref="B144:C144"/>
    <mergeCell ref="B154:C154"/>
    <mergeCell ref="B162:C162"/>
    <mergeCell ref="B178:C178"/>
    <mergeCell ref="B179:C179"/>
    <mergeCell ref="B191:C191"/>
    <mergeCell ref="B206:C206"/>
    <mergeCell ref="B207:C207"/>
    <mergeCell ref="B222:C222"/>
    <mergeCell ref="B226:C226"/>
    <mergeCell ref="B227:C227"/>
    <mergeCell ref="B231:C231"/>
    <mergeCell ref="A234:M234"/>
    <mergeCell ref="A4:A5"/>
    <mergeCell ref="B4:B5"/>
    <mergeCell ref="C4:C5"/>
    <mergeCell ref="D4:D5"/>
    <mergeCell ref="E4:E5"/>
    <mergeCell ref="F4:F5"/>
    <mergeCell ref="I4:I5"/>
    <mergeCell ref="J4:J5"/>
    <mergeCell ref="K4:K5"/>
    <mergeCell ref="L4:L5"/>
    <mergeCell ref="M4:M5"/>
  </mergeCells>
  <printOptions horizontalCentered="1"/>
  <pageMargins left="0.393055555555556" right="0.432638888888889" top="0.747916666666667" bottom="0.984027777777778" header="0.156944444444444" footer="0.786805555555556"/>
  <pageSetup paperSize="9" firstPageNumber="27" orientation="landscape" useFirstPageNumber="1" horizontalDpi="600" verticalDpi="600"/>
  <headerFooter alignWithMargins="0" scaleWithDoc="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50"/>
  <sheetViews>
    <sheetView workbookViewId="0">
      <pane xSplit="2" ySplit="5" topLeftCell="C6" activePane="bottomRight" state="frozen"/>
      <selection/>
      <selection pane="topRight"/>
      <selection pane="bottomLeft"/>
      <selection pane="bottomRight" activeCell="D33" sqref="D33"/>
    </sheetView>
  </sheetViews>
  <sheetFormatPr defaultColWidth="9" defaultRowHeight="14.25"/>
  <cols>
    <col min="1" max="1" width="4.625" style="6" customWidth="1"/>
    <col min="2" max="2" width="21.375" style="7" customWidth="1"/>
    <col min="3" max="3" width="31.625" style="7" customWidth="1"/>
    <col min="4" max="4" width="10.375" style="6" customWidth="1"/>
    <col min="5" max="5" width="29.6083333333333" style="7" customWidth="1"/>
    <col min="6" max="6" width="11.375" style="6" customWidth="1"/>
    <col min="7" max="7" width="10.875" style="6" customWidth="1"/>
    <col min="8" max="253" width="9" style="4"/>
    <col min="254" max="254" width="9" style="2"/>
  </cols>
  <sheetData>
    <row r="1" ht="20.25" spans="1:2">
      <c r="A1" s="8" t="s">
        <v>799</v>
      </c>
      <c r="B1" s="8"/>
    </row>
    <row r="2" ht="42" customHeight="1" spans="1:7">
      <c r="A2" s="9" t="s">
        <v>800</v>
      </c>
      <c r="B2" s="10"/>
      <c r="C2" s="10"/>
      <c r="D2" s="11"/>
      <c r="E2" s="10"/>
      <c r="F2" s="10"/>
      <c r="G2" s="10"/>
    </row>
    <row r="3" s="1" customFormat="1" ht="18" customHeight="1" spans="1:254">
      <c r="A3" s="12" t="s">
        <v>3</v>
      </c>
      <c r="B3" s="13" t="s">
        <v>4</v>
      </c>
      <c r="C3" s="13" t="s">
        <v>5</v>
      </c>
      <c r="D3" s="12" t="s">
        <v>801</v>
      </c>
      <c r="E3" s="13" t="s">
        <v>802</v>
      </c>
      <c r="F3" s="13" t="s">
        <v>11</v>
      </c>
      <c r="G3" s="12" t="s">
        <v>803</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23"/>
    </row>
    <row r="4" s="1" customFormat="1" ht="18" customHeight="1" spans="1:254">
      <c r="A4" s="12"/>
      <c r="B4" s="13"/>
      <c r="C4" s="13"/>
      <c r="D4" s="13"/>
      <c r="E4" s="13"/>
      <c r="F4" s="13"/>
      <c r="G4" s="13"/>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23"/>
    </row>
    <row r="5" s="2" customFormat="1" ht="20" customHeight="1" spans="1:8">
      <c r="A5" s="15"/>
      <c r="B5" s="16" t="s">
        <v>804</v>
      </c>
      <c r="C5" s="16"/>
      <c r="D5" s="17">
        <f>D6+D25+D34</f>
        <v>6465298</v>
      </c>
      <c r="E5" s="16"/>
      <c r="F5" s="17"/>
      <c r="G5" s="17"/>
      <c r="H5" s="18"/>
    </row>
    <row r="6" ht="20" customHeight="1" spans="1:8">
      <c r="A6" s="15" t="s">
        <v>20</v>
      </c>
      <c r="B6" s="16" t="s">
        <v>805</v>
      </c>
      <c r="C6" s="16"/>
      <c r="D6" s="17">
        <f>SUM(D7:D24)</f>
        <v>4234109</v>
      </c>
      <c r="E6" s="16"/>
      <c r="F6" s="17"/>
      <c r="G6" s="17"/>
      <c r="H6" s="19"/>
    </row>
    <row r="7" ht="78" customHeight="1" spans="1:8">
      <c r="A7" s="15">
        <v>1</v>
      </c>
      <c r="B7" s="20" t="s">
        <v>806</v>
      </c>
      <c r="C7" s="20" t="s">
        <v>807</v>
      </c>
      <c r="D7" s="15">
        <v>1022000</v>
      </c>
      <c r="E7" s="20" t="s">
        <v>808</v>
      </c>
      <c r="F7" s="15" t="s">
        <v>809</v>
      </c>
      <c r="G7" s="15" t="s">
        <v>28</v>
      </c>
      <c r="H7" s="19"/>
    </row>
    <row r="8" ht="49" customHeight="1" spans="1:8">
      <c r="A8" s="15">
        <v>2</v>
      </c>
      <c r="B8" s="20" t="s">
        <v>810</v>
      </c>
      <c r="C8" s="20" t="s">
        <v>811</v>
      </c>
      <c r="D8" s="15">
        <v>400174</v>
      </c>
      <c r="E8" s="20" t="s">
        <v>812</v>
      </c>
      <c r="F8" s="15" t="s">
        <v>48</v>
      </c>
      <c r="G8" s="15" t="s">
        <v>49</v>
      </c>
      <c r="H8" s="19"/>
    </row>
    <row r="9" ht="33" customHeight="1" spans="1:8">
      <c r="A9" s="15">
        <v>3</v>
      </c>
      <c r="B9" s="20" t="s">
        <v>813</v>
      </c>
      <c r="C9" s="20" t="s">
        <v>814</v>
      </c>
      <c r="D9" s="15">
        <v>85100</v>
      </c>
      <c r="E9" s="20" t="s">
        <v>815</v>
      </c>
      <c r="F9" s="15" t="s">
        <v>816</v>
      </c>
      <c r="G9" s="15" t="s">
        <v>188</v>
      </c>
      <c r="H9" s="19"/>
    </row>
    <row r="10" ht="33" customHeight="1" spans="1:8">
      <c r="A10" s="15">
        <v>4</v>
      </c>
      <c r="B10" s="20" t="s">
        <v>817</v>
      </c>
      <c r="C10" s="20" t="s">
        <v>818</v>
      </c>
      <c r="D10" s="15">
        <v>131200</v>
      </c>
      <c r="E10" s="20" t="s">
        <v>819</v>
      </c>
      <c r="F10" s="15" t="s">
        <v>360</v>
      </c>
      <c r="G10" s="15" t="s">
        <v>361</v>
      </c>
      <c r="H10" s="19"/>
    </row>
    <row r="11" ht="33" customHeight="1" spans="1:8">
      <c r="A11" s="15">
        <v>5</v>
      </c>
      <c r="B11" s="20" t="s">
        <v>820</v>
      </c>
      <c r="C11" s="20" t="s">
        <v>821</v>
      </c>
      <c r="D11" s="15">
        <v>32900</v>
      </c>
      <c r="E11" s="20" t="s">
        <v>819</v>
      </c>
      <c r="F11" s="15" t="s">
        <v>360</v>
      </c>
      <c r="G11" s="15" t="s">
        <v>361</v>
      </c>
      <c r="H11" s="19"/>
    </row>
    <row r="12" ht="33" customHeight="1" spans="1:8">
      <c r="A12" s="15">
        <v>6</v>
      </c>
      <c r="B12" s="20" t="s">
        <v>822</v>
      </c>
      <c r="C12" s="20" t="s">
        <v>823</v>
      </c>
      <c r="D12" s="15">
        <v>29102</v>
      </c>
      <c r="E12" s="20" t="s">
        <v>819</v>
      </c>
      <c r="F12" s="15" t="s">
        <v>471</v>
      </c>
      <c r="G12" s="15" t="s">
        <v>457</v>
      </c>
      <c r="H12" s="19"/>
    </row>
    <row r="13" ht="33" customHeight="1" spans="1:8">
      <c r="A13" s="15">
        <v>7</v>
      </c>
      <c r="B13" s="20" t="s">
        <v>824</v>
      </c>
      <c r="C13" s="20" t="s">
        <v>825</v>
      </c>
      <c r="D13" s="15">
        <v>12137</v>
      </c>
      <c r="E13" s="20" t="s">
        <v>826</v>
      </c>
      <c r="F13" s="15" t="s">
        <v>827</v>
      </c>
      <c r="G13" s="15" t="s">
        <v>188</v>
      </c>
      <c r="H13" s="19"/>
    </row>
    <row r="14" ht="33" customHeight="1" spans="1:8">
      <c r="A14" s="15">
        <v>8</v>
      </c>
      <c r="B14" s="20" t="s">
        <v>828</v>
      </c>
      <c r="C14" s="20" t="s">
        <v>829</v>
      </c>
      <c r="D14" s="15">
        <v>30000</v>
      </c>
      <c r="E14" s="20" t="s">
        <v>830</v>
      </c>
      <c r="F14" s="15" t="s">
        <v>691</v>
      </c>
      <c r="G14" s="15" t="s">
        <v>627</v>
      </c>
      <c r="H14" s="19"/>
    </row>
    <row r="15" ht="43" customHeight="1" spans="1:8">
      <c r="A15" s="15">
        <v>9</v>
      </c>
      <c r="B15" s="20" t="s">
        <v>831</v>
      </c>
      <c r="C15" s="20" t="s">
        <v>832</v>
      </c>
      <c r="D15" s="15">
        <v>31528</v>
      </c>
      <c r="E15" s="20" t="s">
        <v>830</v>
      </c>
      <c r="F15" s="15" t="s">
        <v>833</v>
      </c>
      <c r="G15" s="15" t="s">
        <v>627</v>
      </c>
      <c r="H15" s="19"/>
    </row>
    <row r="16" ht="43" customHeight="1" spans="1:8">
      <c r="A16" s="15">
        <v>10</v>
      </c>
      <c r="B16" s="20" t="s">
        <v>834</v>
      </c>
      <c r="C16" s="20" t="s">
        <v>835</v>
      </c>
      <c r="D16" s="15">
        <v>25000</v>
      </c>
      <c r="E16" s="20" t="s">
        <v>830</v>
      </c>
      <c r="F16" s="15" t="s">
        <v>836</v>
      </c>
      <c r="G16" s="15" t="s">
        <v>627</v>
      </c>
      <c r="H16" s="19"/>
    </row>
    <row r="17" ht="42" customHeight="1" spans="1:8">
      <c r="A17" s="15">
        <v>11</v>
      </c>
      <c r="B17" s="20" t="s">
        <v>837</v>
      </c>
      <c r="C17" s="20" t="s">
        <v>838</v>
      </c>
      <c r="D17" s="15">
        <v>800000</v>
      </c>
      <c r="E17" s="20" t="s">
        <v>839</v>
      </c>
      <c r="F17" s="15" t="s">
        <v>840</v>
      </c>
      <c r="G17" s="15" t="s">
        <v>188</v>
      </c>
      <c r="H17" s="19"/>
    </row>
    <row r="18" ht="43" customHeight="1" spans="1:8">
      <c r="A18" s="15">
        <v>12</v>
      </c>
      <c r="B18" s="20" t="s">
        <v>841</v>
      </c>
      <c r="C18" s="20" t="s">
        <v>842</v>
      </c>
      <c r="D18" s="15">
        <v>805000</v>
      </c>
      <c r="E18" s="20" t="s">
        <v>839</v>
      </c>
      <c r="F18" s="15" t="s">
        <v>843</v>
      </c>
      <c r="G18" s="15" t="s">
        <v>188</v>
      </c>
      <c r="H18" s="19"/>
    </row>
    <row r="19" ht="43" customHeight="1" spans="1:8">
      <c r="A19" s="15">
        <v>13</v>
      </c>
      <c r="B19" s="20" t="s">
        <v>844</v>
      </c>
      <c r="C19" s="20" t="s">
        <v>845</v>
      </c>
      <c r="D19" s="15">
        <v>132400</v>
      </c>
      <c r="E19" s="20" t="s">
        <v>846</v>
      </c>
      <c r="F19" s="15" t="s">
        <v>847</v>
      </c>
      <c r="G19" s="15" t="s">
        <v>68</v>
      </c>
      <c r="H19" s="19"/>
    </row>
    <row r="20" ht="57" customHeight="1" spans="1:8">
      <c r="A20" s="15">
        <v>14</v>
      </c>
      <c r="B20" s="20" t="s">
        <v>848</v>
      </c>
      <c r="C20" s="20" t="s">
        <v>849</v>
      </c>
      <c r="D20" s="15">
        <v>48600</v>
      </c>
      <c r="E20" s="20" t="s">
        <v>850</v>
      </c>
      <c r="F20" s="15" t="s">
        <v>790</v>
      </c>
      <c r="G20" s="15" t="s">
        <v>782</v>
      </c>
      <c r="H20" s="19"/>
    </row>
    <row r="21" ht="42" customHeight="1" spans="1:8">
      <c r="A21" s="15">
        <v>15</v>
      </c>
      <c r="B21" s="20" t="s">
        <v>851</v>
      </c>
      <c r="C21" s="20" t="s">
        <v>852</v>
      </c>
      <c r="D21" s="15">
        <v>74300</v>
      </c>
      <c r="E21" s="20" t="s">
        <v>853</v>
      </c>
      <c r="F21" s="15" t="s">
        <v>854</v>
      </c>
      <c r="G21" s="15" t="s">
        <v>98</v>
      </c>
      <c r="H21" s="19"/>
    </row>
    <row r="22" ht="57" customHeight="1" spans="1:8">
      <c r="A22" s="15">
        <v>16</v>
      </c>
      <c r="B22" s="20" t="s">
        <v>855</v>
      </c>
      <c r="C22" s="20" t="s">
        <v>856</v>
      </c>
      <c r="D22" s="15">
        <v>505000</v>
      </c>
      <c r="E22" s="20" t="s">
        <v>853</v>
      </c>
      <c r="F22" s="15" t="s">
        <v>857</v>
      </c>
      <c r="G22" s="15" t="s">
        <v>98</v>
      </c>
      <c r="H22" s="19"/>
    </row>
    <row r="23" ht="43" customHeight="1" spans="1:8">
      <c r="A23" s="15">
        <v>17</v>
      </c>
      <c r="B23" s="20" t="s">
        <v>858</v>
      </c>
      <c r="C23" s="20" t="s">
        <v>859</v>
      </c>
      <c r="D23" s="15">
        <v>56470</v>
      </c>
      <c r="E23" s="20" t="s">
        <v>830</v>
      </c>
      <c r="F23" s="15" t="s">
        <v>633</v>
      </c>
      <c r="G23" s="15" t="s">
        <v>627</v>
      </c>
      <c r="H23" s="19"/>
    </row>
    <row r="24" s="3" customFormat="1" ht="68" customHeight="1" spans="1:8">
      <c r="A24" s="15">
        <v>18</v>
      </c>
      <c r="B24" s="20" t="s">
        <v>860</v>
      </c>
      <c r="C24" s="20" t="s">
        <v>861</v>
      </c>
      <c r="D24" s="15">
        <v>13198</v>
      </c>
      <c r="E24" s="20" t="s">
        <v>862</v>
      </c>
      <c r="F24" s="15" t="s">
        <v>646</v>
      </c>
      <c r="G24" s="15" t="s">
        <v>627</v>
      </c>
      <c r="H24" s="21"/>
    </row>
    <row r="25" ht="20" customHeight="1" spans="1:8">
      <c r="A25" s="15" t="s">
        <v>91</v>
      </c>
      <c r="B25" s="16" t="s">
        <v>863</v>
      </c>
      <c r="C25" s="20"/>
      <c r="D25" s="17">
        <f>SUM(D26:D33)</f>
        <v>1650000</v>
      </c>
      <c r="E25" s="20"/>
      <c r="F25" s="15"/>
      <c r="G25" s="15"/>
      <c r="H25" s="19"/>
    </row>
    <row r="26" s="4" customFormat="1" ht="43" customHeight="1" spans="1:8">
      <c r="A26" s="15">
        <v>19</v>
      </c>
      <c r="B26" s="20" t="s">
        <v>864</v>
      </c>
      <c r="C26" s="20" t="s">
        <v>865</v>
      </c>
      <c r="D26" s="15">
        <v>160000</v>
      </c>
      <c r="E26" s="20" t="s">
        <v>866</v>
      </c>
      <c r="F26" s="15" t="s">
        <v>867</v>
      </c>
      <c r="G26" s="15" t="s">
        <v>98</v>
      </c>
      <c r="H26" s="19"/>
    </row>
    <row r="27" s="4" customFormat="1" ht="58" customHeight="1" spans="1:8">
      <c r="A27" s="15">
        <v>20</v>
      </c>
      <c r="B27" s="20" t="s">
        <v>868</v>
      </c>
      <c r="C27" s="20" t="s">
        <v>869</v>
      </c>
      <c r="D27" s="15">
        <v>200000</v>
      </c>
      <c r="E27" s="20" t="s">
        <v>870</v>
      </c>
      <c r="F27" s="15" t="s">
        <v>871</v>
      </c>
      <c r="G27" s="15" t="s">
        <v>98</v>
      </c>
      <c r="H27" s="19"/>
    </row>
    <row r="28" s="4" customFormat="1" ht="68" customHeight="1" spans="1:8">
      <c r="A28" s="15">
        <v>21</v>
      </c>
      <c r="B28" s="20" t="s">
        <v>872</v>
      </c>
      <c r="C28" s="20" t="s">
        <v>873</v>
      </c>
      <c r="D28" s="15">
        <v>80000</v>
      </c>
      <c r="E28" s="20" t="s">
        <v>874</v>
      </c>
      <c r="F28" s="15" t="s">
        <v>875</v>
      </c>
      <c r="G28" s="15" t="s">
        <v>98</v>
      </c>
      <c r="H28" s="19"/>
    </row>
    <row r="29" s="4" customFormat="1" ht="43" customHeight="1" spans="1:8">
      <c r="A29" s="15">
        <v>22</v>
      </c>
      <c r="B29" s="20" t="s">
        <v>876</v>
      </c>
      <c r="C29" s="20" t="s">
        <v>877</v>
      </c>
      <c r="D29" s="15">
        <v>50000</v>
      </c>
      <c r="E29" s="20" t="s">
        <v>878</v>
      </c>
      <c r="F29" s="15" t="s">
        <v>879</v>
      </c>
      <c r="G29" s="15" t="s">
        <v>361</v>
      </c>
      <c r="H29" s="19"/>
    </row>
    <row r="30" s="4" customFormat="1" ht="58" customHeight="1" spans="1:8">
      <c r="A30" s="15">
        <v>23</v>
      </c>
      <c r="B30" s="20" t="s">
        <v>880</v>
      </c>
      <c r="C30" s="20" t="s">
        <v>881</v>
      </c>
      <c r="D30" s="15">
        <v>80000</v>
      </c>
      <c r="E30" s="20" t="s">
        <v>882</v>
      </c>
      <c r="F30" s="15" t="s">
        <v>883</v>
      </c>
      <c r="G30" s="15" t="s">
        <v>188</v>
      </c>
      <c r="H30" s="19"/>
    </row>
    <row r="31" s="4" customFormat="1" ht="81" customHeight="1" spans="1:8">
      <c r="A31" s="15">
        <v>24</v>
      </c>
      <c r="B31" s="20" t="s">
        <v>884</v>
      </c>
      <c r="C31" s="20" t="s">
        <v>885</v>
      </c>
      <c r="D31" s="15">
        <v>180000</v>
      </c>
      <c r="E31" s="20" t="s">
        <v>819</v>
      </c>
      <c r="F31" s="15" t="s">
        <v>884</v>
      </c>
      <c r="G31" s="15" t="s">
        <v>782</v>
      </c>
      <c r="H31" s="19"/>
    </row>
    <row r="32" ht="78" customHeight="1" spans="1:8">
      <c r="A32" s="15">
        <v>25</v>
      </c>
      <c r="B32" s="20" t="s">
        <v>886</v>
      </c>
      <c r="C32" s="20" t="s">
        <v>887</v>
      </c>
      <c r="D32" s="15">
        <v>500000</v>
      </c>
      <c r="E32" s="20" t="s">
        <v>888</v>
      </c>
      <c r="F32" s="15" t="s">
        <v>889</v>
      </c>
      <c r="G32" s="15" t="s">
        <v>890</v>
      </c>
      <c r="H32" s="19"/>
    </row>
    <row r="33" ht="96" customHeight="1" spans="1:8">
      <c r="A33" s="15">
        <v>26</v>
      </c>
      <c r="B33" s="20" t="s">
        <v>891</v>
      </c>
      <c r="C33" s="20" t="s">
        <v>892</v>
      </c>
      <c r="D33" s="15">
        <v>400000</v>
      </c>
      <c r="E33" s="20" t="s">
        <v>893</v>
      </c>
      <c r="F33" s="15" t="s">
        <v>894</v>
      </c>
      <c r="G33" s="15" t="s">
        <v>98</v>
      </c>
      <c r="H33" s="19"/>
    </row>
    <row r="34" ht="20" customHeight="1" spans="1:8">
      <c r="A34" s="15" t="s">
        <v>181</v>
      </c>
      <c r="B34" s="16" t="s">
        <v>895</v>
      </c>
      <c r="C34" s="20"/>
      <c r="D34" s="17">
        <f>SUM(D35:D50)</f>
        <v>581189</v>
      </c>
      <c r="E34" s="20"/>
      <c r="F34" s="15"/>
      <c r="G34" s="15"/>
      <c r="H34" s="19"/>
    </row>
    <row r="35" s="4" customFormat="1" ht="66" customHeight="1" spans="1:8">
      <c r="A35" s="15">
        <v>27</v>
      </c>
      <c r="B35" s="20" t="s">
        <v>896</v>
      </c>
      <c r="C35" s="20" t="s">
        <v>897</v>
      </c>
      <c r="D35" s="15">
        <v>50000</v>
      </c>
      <c r="E35" s="20" t="s">
        <v>898</v>
      </c>
      <c r="F35" s="15" t="s">
        <v>899</v>
      </c>
      <c r="G35" s="15" t="s">
        <v>76</v>
      </c>
      <c r="H35" s="19"/>
    </row>
    <row r="36" s="4" customFormat="1" ht="57" customHeight="1" spans="1:8">
      <c r="A36" s="15">
        <v>28</v>
      </c>
      <c r="B36" s="20" t="s">
        <v>900</v>
      </c>
      <c r="C36" s="20" t="s">
        <v>901</v>
      </c>
      <c r="D36" s="15">
        <v>17500</v>
      </c>
      <c r="E36" s="20" t="s">
        <v>898</v>
      </c>
      <c r="F36" s="15" t="s">
        <v>902</v>
      </c>
      <c r="G36" s="15" t="s">
        <v>76</v>
      </c>
      <c r="H36" s="19"/>
    </row>
    <row r="37" s="5" customFormat="1" ht="47" customHeight="1" spans="1:8">
      <c r="A37" s="15">
        <v>29</v>
      </c>
      <c r="B37" s="20" t="s">
        <v>903</v>
      </c>
      <c r="C37" s="20" t="s">
        <v>904</v>
      </c>
      <c r="D37" s="15">
        <v>45000</v>
      </c>
      <c r="E37" s="20" t="s">
        <v>898</v>
      </c>
      <c r="F37" s="15" t="s">
        <v>905</v>
      </c>
      <c r="G37" s="15" t="s">
        <v>76</v>
      </c>
      <c r="H37" s="22"/>
    </row>
    <row r="38" s="5" customFormat="1" ht="32" customHeight="1" spans="1:8">
      <c r="A38" s="15">
        <v>30</v>
      </c>
      <c r="B38" s="20" t="s">
        <v>906</v>
      </c>
      <c r="C38" s="20" t="s">
        <v>907</v>
      </c>
      <c r="D38" s="15">
        <v>9300</v>
      </c>
      <c r="E38" s="20" t="s">
        <v>908</v>
      </c>
      <c r="F38" s="15" t="s">
        <v>80</v>
      </c>
      <c r="G38" s="15" t="s">
        <v>76</v>
      </c>
      <c r="H38" s="22"/>
    </row>
    <row r="39" s="4" customFormat="1" ht="39" customHeight="1" spans="1:8">
      <c r="A39" s="15">
        <v>31</v>
      </c>
      <c r="B39" s="20" t="s">
        <v>909</v>
      </c>
      <c r="C39" s="20" t="s">
        <v>910</v>
      </c>
      <c r="D39" s="15">
        <v>50000</v>
      </c>
      <c r="E39" s="20" t="s">
        <v>911</v>
      </c>
      <c r="F39" s="15" t="s">
        <v>912</v>
      </c>
      <c r="G39" s="15" t="s">
        <v>98</v>
      </c>
      <c r="H39" s="19"/>
    </row>
    <row r="40" s="4" customFormat="1" ht="42" customHeight="1" spans="1:8">
      <c r="A40" s="15">
        <v>32</v>
      </c>
      <c r="B40" s="20" t="s">
        <v>913</v>
      </c>
      <c r="C40" s="20" t="s">
        <v>914</v>
      </c>
      <c r="D40" s="15">
        <v>13500</v>
      </c>
      <c r="E40" s="20" t="s">
        <v>830</v>
      </c>
      <c r="F40" s="15" t="s">
        <v>913</v>
      </c>
      <c r="G40" s="15" t="s">
        <v>98</v>
      </c>
      <c r="H40" s="19"/>
    </row>
    <row r="41" s="4" customFormat="1" ht="46" customHeight="1" spans="1:8">
      <c r="A41" s="15">
        <v>33</v>
      </c>
      <c r="B41" s="20" t="s">
        <v>915</v>
      </c>
      <c r="C41" s="20" t="s">
        <v>916</v>
      </c>
      <c r="D41" s="15">
        <v>9585</v>
      </c>
      <c r="E41" s="20" t="s">
        <v>830</v>
      </c>
      <c r="F41" s="15" t="s">
        <v>917</v>
      </c>
      <c r="G41" s="15" t="s">
        <v>457</v>
      </c>
      <c r="H41" s="19"/>
    </row>
    <row r="42" ht="57" customHeight="1" spans="1:8">
      <c r="A42" s="15">
        <v>34</v>
      </c>
      <c r="B42" s="20" t="s">
        <v>918</v>
      </c>
      <c r="C42" s="20" t="s">
        <v>919</v>
      </c>
      <c r="D42" s="15">
        <v>97800</v>
      </c>
      <c r="E42" s="20" t="s">
        <v>830</v>
      </c>
      <c r="F42" s="15" t="s">
        <v>920</v>
      </c>
      <c r="G42" s="15" t="s">
        <v>920</v>
      </c>
      <c r="H42" s="19"/>
    </row>
    <row r="43" ht="62" customHeight="1" spans="1:8">
      <c r="A43" s="15">
        <v>35</v>
      </c>
      <c r="B43" s="20" t="s">
        <v>921</v>
      </c>
      <c r="C43" s="20" t="s">
        <v>922</v>
      </c>
      <c r="D43" s="15">
        <v>72000</v>
      </c>
      <c r="E43" s="20" t="s">
        <v>830</v>
      </c>
      <c r="F43" s="15" t="s">
        <v>920</v>
      </c>
      <c r="G43" s="15" t="s">
        <v>920</v>
      </c>
      <c r="H43" s="19"/>
    </row>
    <row r="44" s="5" customFormat="1" ht="72" customHeight="1" spans="1:8">
      <c r="A44" s="15">
        <v>36</v>
      </c>
      <c r="B44" s="20" t="s">
        <v>923</v>
      </c>
      <c r="C44" s="20" t="s">
        <v>924</v>
      </c>
      <c r="D44" s="15">
        <v>57112</v>
      </c>
      <c r="E44" s="20" t="s">
        <v>830</v>
      </c>
      <c r="F44" s="15" t="s">
        <v>920</v>
      </c>
      <c r="G44" s="15" t="s">
        <v>920</v>
      </c>
      <c r="H44" s="22"/>
    </row>
    <row r="45" s="5" customFormat="1" ht="65" customHeight="1" spans="1:8">
      <c r="A45" s="15">
        <v>37</v>
      </c>
      <c r="B45" s="20" t="s">
        <v>925</v>
      </c>
      <c r="C45" s="20" t="s">
        <v>926</v>
      </c>
      <c r="D45" s="15">
        <v>57392</v>
      </c>
      <c r="E45" s="20" t="s">
        <v>830</v>
      </c>
      <c r="F45" s="15" t="s">
        <v>920</v>
      </c>
      <c r="G45" s="15" t="s">
        <v>920</v>
      </c>
      <c r="H45" s="22"/>
    </row>
    <row r="46" ht="45" customHeight="1" spans="1:8">
      <c r="A46" s="15">
        <v>38</v>
      </c>
      <c r="B46" s="20" t="s">
        <v>927</v>
      </c>
      <c r="C46" s="20" t="s">
        <v>928</v>
      </c>
      <c r="D46" s="15">
        <v>13000</v>
      </c>
      <c r="E46" s="20" t="s">
        <v>830</v>
      </c>
      <c r="F46" s="15" t="s">
        <v>201</v>
      </c>
      <c r="G46" s="15" t="s">
        <v>188</v>
      </c>
      <c r="H46" s="19"/>
    </row>
    <row r="47" ht="40" customHeight="1" spans="1:8">
      <c r="A47" s="15">
        <v>39</v>
      </c>
      <c r="B47" s="20" t="s">
        <v>929</v>
      </c>
      <c r="C47" s="20" t="s">
        <v>930</v>
      </c>
      <c r="D47" s="15">
        <v>12000</v>
      </c>
      <c r="E47" s="20" t="s">
        <v>830</v>
      </c>
      <c r="F47" s="15" t="s">
        <v>201</v>
      </c>
      <c r="G47" s="15" t="s">
        <v>188</v>
      </c>
      <c r="H47" s="19"/>
    </row>
    <row r="48" ht="42" customHeight="1" spans="1:8">
      <c r="A48" s="15">
        <v>40</v>
      </c>
      <c r="B48" s="20" t="s">
        <v>931</v>
      </c>
      <c r="C48" s="20" t="s">
        <v>932</v>
      </c>
      <c r="D48" s="15">
        <v>27000</v>
      </c>
      <c r="E48" s="20" t="s">
        <v>830</v>
      </c>
      <c r="F48" s="15" t="s">
        <v>933</v>
      </c>
      <c r="G48" s="15" t="s">
        <v>627</v>
      </c>
      <c r="H48" s="19"/>
    </row>
    <row r="49" ht="87" customHeight="1" spans="1:8">
      <c r="A49" s="15">
        <v>41</v>
      </c>
      <c r="B49" s="20" t="s">
        <v>934</v>
      </c>
      <c r="C49" s="20" t="s">
        <v>935</v>
      </c>
      <c r="D49" s="15">
        <v>30000</v>
      </c>
      <c r="E49" s="20" t="s">
        <v>819</v>
      </c>
      <c r="F49" s="15" t="s">
        <v>936</v>
      </c>
      <c r="G49" s="15" t="s">
        <v>627</v>
      </c>
      <c r="H49" s="19"/>
    </row>
    <row r="50" ht="48" customHeight="1" spans="1:8">
      <c r="A50" s="15">
        <v>42</v>
      </c>
      <c r="B50" s="20" t="s">
        <v>937</v>
      </c>
      <c r="C50" s="20" t="s">
        <v>938</v>
      </c>
      <c r="D50" s="15">
        <v>20000</v>
      </c>
      <c r="E50" s="20" t="s">
        <v>830</v>
      </c>
      <c r="F50" s="15" t="s">
        <v>506</v>
      </c>
      <c r="G50" s="15" t="s">
        <v>457</v>
      </c>
      <c r="H50" s="19"/>
    </row>
  </sheetData>
  <mergeCells count="9">
    <mergeCell ref="A1:B1"/>
    <mergeCell ref="A2:G2"/>
    <mergeCell ref="A3:A4"/>
    <mergeCell ref="B3:B4"/>
    <mergeCell ref="C3:C4"/>
    <mergeCell ref="D3:D4"/>
    <mergeCell ref="E3:E4"/>
    <mergeCell ref="F3:F4"/>
    <mergeCell ref="G3:G4"/>
  </mergeCells>
  <printOptions horizontalCentered="1"/>
  <pageMargins left="0.66875" right="0.472222222222222" top="0.865972222222222" bottom="0.984027777777778" header="0.5" footer="0.786805555555556"/>
  <pageSetup paperSize="9" firstPageNumber="65"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Company>河源市发展改革局</Company>
  <Application>WPS 表格</Application>
  <HeadingPairs>
    <vt:vector size="2" baseType="variant">
      <vt:variant>
        <vt:lpstr>工作表</vt:lpstr>
      </vt:variant>
      <vt:variant>
        <vt:i4>2</vt:i4>
      </vt:variant>
    </vt:vector>
  </HeadingPairs>
  <TitlesOfParts>
    <vt:vector size="2" baseType="lpstr">
      <vt:lpstr>附件2正式项目</vt:lpstr>
      <vt:lpstr>附件3预备项目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叶建新</dc:creator>
  <cp:lastModifiedBy>市府办公室电脑室</cp:lastModifiedBy>
  <dcterms:created xsi:type="dcterms:W3CDTF">2021-12-18T13:07:00Z</dcterms:created>
  <dcterms:modified xsi:type="dcterms:W3CDTF">2022-01-30T09:21:10Z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10CA1941D9744740ABCCB12EED75B10E</vt:lpwstr>
  </property>
</Properties>
</file>