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正式项目" sheetId="1" r:id="rId1"/>
  </sheets>
  <definedNames>
    <definedName name="_xlnm._FilterDatabase" localSheetId="0" hidden="1">正式项目!$A$5:$XFA$234</definedName>
    <definedName name="_xlnm.Print_Titles" localSheetId="0">正式项目!$4:$5</definedName>
  </definedNames>
  <calcPr calcId="144525"/>
</workbook>
</file>

<file path=xl/sharedStrings.xml><?xml version="1.0" encoding="utf-8"?>
<sst xmlns="http://schemas.openxmlformats.org/spreadsheetml/2006/main" count="1635" uniqueCount="832">
  <si>
    <t>附件2</t>
  </si>
  <si>
    <t>河源市2023年重点建设项目计划表</t>
  </si>
  <si>
    <t>资金单位：万元</t>
  </si>
  <si>
    <t>序号</t>
  </si>
  <si>
    <t>项目名称</t>
  </si>
  <si>
    <t>建设内容及规模</t>
  </si>
  <si>
    <t>建设起止年限</t>
  </si>
  <si>
    <t>总投资</t>
  </si>
  <si>
    <t>到2022年底累计完成投资</t>
  </si>
  <si>
    <r>
      <rPr>
        <sz val="10"/>
        <rFont val="黑体"/>
        <charset val="0"/>
      </rPr>
      <t>2023</t>
    </r>
    <r>
      <rPr>
        <sz val="10"/>
        <rFont val="黑体"/>
        <charset val="134"/>
      </rPr>
      <t>年投资计划</t>
    </r>
  </si>
  <si>
    <t>（拟）
开工时间</t>
  </si>
  <si>
    <t>业主单位</t>
  </si>
  <si>
    <t>责任单位</t>
  </si>
  <si>
    <t>项目
归属</t>
  </si>
  <si>
    <t>项目
类型</t>
  </si>
  <si>
    <t>2023年计划投资额</t>
  </si>
  <si>
    <t>2023年主要
建设内容</t>
  </si>
  <si>
    <t>合计（195项）</t>
  </si>
  <si>
    <t>一</t>
  </si>
  <si>
    <t>市直（14项）</t>
  </si>
  <si>
    <t>（一）计划新开工项目：6项</t>
  </si>
  <si>
    <t>紫金至河源高速公路</t>
  </si>
  <si>
    <t>新建高速公路约48公里。</t>
  </si>
  <si>
    <t>2023-2026</t>
  </si>
  <si>
    <t>先行工程路基、桥涵，征地拆迁。</t>
  </si>
  <si>
    <t>尚未确定</t>
  </si>
  <si>
    <t>市交通运输局</t>
  </si>
  <si>
    <t>市直</t>
  </si>
  <si>
    <t>交通运输工程</t>
  </si>
  <si>
    <t>河源市污水处理厂提标升级及配套管网改造项目</t>
  </si>
  <si>
    <t>城市污水厂提标改造工程包括对土建、清理以及相关设施设备更新改造，使出水水质标准从一级B标提升至一级A，其中：配套管网改造长约192.16公里，包括新建管网53.65公里，改造管网138.51公里；管道缺陷改造工程共10977处。</t>
  </si>
  <si>
    <t>2023-2025</t>
  </si>
  <si>
    <t>完成高塘片区雨污水管网建设和分流改造，新建污水管长约48.65公里，雨水管网长约5公里。</t>
  </si>
  <si>
    <t>市住房城乡建设局</t>
  </si>
  <si>
    <t>生态环保工程</t>
  </si>
  <si>
    <t>河源市职业技术学校迁建项目</t>
  </si>
  <si>
    <t>占地面积9.7万平方米，建筑面积12.8万平方米，新建教学楼、实训楼、综合楼、体育馆、图书馆、宿舍、饭堂、停车场等，规划办学规模7000人。</t>
  </si>
  <si>
    <t>教学楼土建施工。</t>
  </si>
  <si>
    <t>市教育局</t>
  </si>
  <si>
    <t>教育项目</t>
  </si>
  <si>
    <t>河源市中医院升级改造项目</t>
  </si>
  <si>
    <t>升级改造建筑面积1.3万平方米，包括改造外科楼、医技楼、技能培训中心、制剂楼等；新建中医药文化工程、消防改造工程及购置一批医疗设备。</t>
  </si>
  <si>
    <t>外科楼、医技楼、制剂楼升级改造。</t>
  </si>
  <si>
    <t>市中医院</t>
  </si>
  <si>
    <t>市卫生健康局</t>
  </si>
  <si>
    <t>医疗卫生项目</t>
  </si>
  <si>
    <t>河源市精神卫生中心二期工程</t>
  </si>
  <si>
    <t>总用地面积3.65万平方米，总建筑面积2.37万平方米，新建1栋封闭式住院楼、1栋开放式住院楼，共新增床位403张。</t>
  </si>
  <si>
    <t>住院楼土建施工。</t>
  </si>
  <si>
    <t>河源市精神卫生中心</t>
  </si>
  <si>
    <t>河源市公安监管中心</t>
  </si>
  <si>
    <t>总用地面积11.48万平方米，建筑面积6.89万平方米，新建市看守所（含武警中队营房）、市拘留所、市戒毒所、公安监管医院、公安执法办案中心。</t>
  </si>
  <si>
    <t>场地三通一平、边坡支护、市政配套、看守所（含武警中队）、综合楼、备勤楼等施工。</t>
  </si>
  <si>
    <t>市公安局</t>
  </si>
  <si>
    <t>居民保障项目</t>
  </si>
  <si>
    <t>（二）续建项目：8项</t>
  </si>
  <si>
    <t>天然气主干管道“县县通工程”河源-东源项目</t>
  </si>
  <si>
    <t>建设国家管网集团广东省天然气管网“县县通工程”河源-东源项目（新建管线约60.8公里）。</t>
  </si>
  <si>
    <t>2022-2025</t>
  </si>
  <si>
    <t>土建、设备安装。</t>
  </si>
  <si>
    <t>国家管网集团广东省管网有限公司</t>
  </si>
  <si>
    <t>能源保障工程</t>
  </si>
  <si>
    <t>梅州至龙川铁路河源段</t>
  </si>
  <si>
    <t>新建铁路36公里(含9公里联络线)。</t>
  </si>
  <si>
    <t>2020-2024</t>
  </si>
  <si>
    <t>路基、桥梁施工。</t>
  </si>
  <si>
    <t>广东梅龙铁路有限公司</t>
  </si>
  <si>
    <t>长春至深圳国家高速公路河源热水至惠州平南段改扩建工程（河源段）</t>
  </si>
  <si>
    <t>河源段高速公路改扩建42.79公里，其中东源县8.07公里、源城区34.72公里。</t>
  </si>
  <si>
    <t>2022-2026</t>
  </si>
  <si>
    <t>路基工程、桥涵工程、交安工程及路面工程。</t>
  </si>
  <si>
    <t>广东省高速公路有限公司</t>
  </si>
  <si>
    <t>河惠莞高速公路龙川至寻乌（省界）支线工程</t>
  </si>
  <si>
    <t>高速公路9.29公里。</t>
  </si>
  <si>
    <t>路基、桥涵、路面、绿化、机电工程施工。</t>
  </si>
  <si>
    <t>广东省南粤交通投资建设有限公司</t>
  </si>
  <si>
    <t>河源市主网及配网建设工程</t>
  </si>
  <si>
    <t>建设500千伏、220千伏输变电工程，110千伏及以下配电网工程。</t>
  </si>
  <si>
    <t>输变电工程及配网工程建设。</t>
  </si>
  <si>
    <t>河源供电局</t>
  </si>
  <si>
    <t>国道G205线河源市热水至埔前段改线工程</t>
  </si>
  <si>
    <t>一级公路，全长36.5公里。</t>
  </si>
  <si>
    <t>路基、桥涵、隧道工程施工。</t>
  </si>
  <si>
    <t>市公路事务中心</t>
  </si>
  <si>
    <t>河源市热力发电厂</t>
  </si>
  <si>
    <t>占地面积178亩，日处理垃圾规模1800吨,项目分两期建设，一期1200吨/日，二期600吨/日。</t>
  </si>
  <si>
    <t>2022-2024</t>
  </si>
  <si>
    <t>主厂区土建工程施工。</t>
  </si>
  <si>
    <t>河源市深能绿源环保有限公司</t>
  </si>
  <si>
    <t>市城管综合执法局</t>
  </si>
  <si>
    <t>阿里巴巴广东云计算数据中心河源项目</t>
  </si>
  <si>
    <t>总占地面积32.2万平方米，总建筑面积37.6万平方米，项目分高新区、源城区、江东新区地块，每个地块建设内容均由5栋数据楼、1栋综合办公楼、门卫及110KV用户变电站组成。</t>
  </si>
  <si>
    <t>2018-2028</t>
  </si>
  <si>
    <t>完成高新区项目GE楼土建交付，D楼机电交付；完成源城区项目D楼机电交付并投入运营；完成江东项目E栋数据中旬土建交付。</t>
  </si>
  <si>
    <t>阿里巴巴信息港（广东）有限公司</t>
  </si>
  <si>
    <t>信息基础设施工程</t>
  </si>
  <si>
    <t>二</t>
  </si>
  <si>
    <t>源城区（22项）</t>
  </si>
  <si>
    <t>特区建工钢结构构件（河源）产业基地</t>
  </si>
  <si>
    <t>占地面积26.7万平方米，总建筑面积48.3万平方米，新建3栋厂房、1栋研发楼、3栋宿舍楼及生产辅助性用房，主要生产预制钢结构构件。</t>
  </si>
  <si>
    <t>厂房、宿舍楼、研发楼土建施工。</t>
  </si>
  <si>
    <t>特区建工钢构（广东）有限公司</t>
  </si>
  <si>
    <t>源城区政府</t>
  </si>
  <si>
    <t>源城区</t>
  </si>
  <si>
    <t>工业项目</t>
  </si>
  <si>
    <t>源城区航嘉电脑配件二期生产项目</t>
  </si>
  <si>
    <t>占地面积1.9万平方米，建筑面积6.3万平方米，新建3栋厂房、2栋配套房，年产580万件电脑配件。</t>
  </si>
  <si>
    <t>厂房、配套房主体工程施工。</t>
  </si>
  <si>
    <t>河源湧旺实业有限公司</t>
  </si>
  <si>
    <t>源城区科旺科技基建项目</t>
  </si>
  <si>
    <t>占地面积2万平方米，建筑面积5.5万平方米，新建4栋厂房、2栋宿舍楼，主要生产注塑件、五金冲压件、CNC结构件、3C产品等。</t>
  </si>
  <si>
    <t>厂房、宿舍主体工程施工。</t>
  </si>
  <si>
    <t>河源市科旺科技有限公司</t>
  </si>
  <si>
    <t>源城区台川数控基建项目</t>
  </si>
  <si>
    <t>占地面积1.96万平方米，建筑面积3.37万平方米，新建1栋厂房、1栋宿舍楼及生产辅助性用房，主要生产数控机床、五金产品。</t>
  </si>
  <si>
    <t>广东台川数控科技有限公司</t>
  </si>
  <si>
    <t>源城区冷链物流基础设施项目</t>
  </si>
  <si>
    <t>占地面积6848平方米，建筑面积6800平方米，建设农副产品保鲜仓储、低温直销配送中心、冷冻冷藏库及附属工程。</t>
  </si>
  <si>
    <t>2023-2024</t>
  </si>
  <si>
    <t>仓储区主体工程建设。</t>
  </si>
  <si>
    <t>广东省河源运通实业发展有限公司</t>
  </si>
  <si>
    <t>服务业项目</t>
  </si>
  <si>
    <t>深能（河源）电力有限公司电化学储能联合调频项目</t>
  </si>
  <si>
    <t>占地面积2640平方米，建筑面积2080平方米，在河源电厂二期工程基础上新建一套30MW/30MWh电化学储能系统。</t>
  </si>
  <si>
    <t>储能电力设施建设。</t>
  </si>
  <si>
    <t>深能智慧储能（深圳）有限公司</t>
  </si>
  <si>
    <t>（二）续建项目：16项</t>
  </si>
  <si>
    <r>
      <rPr>
        <sz val="10"/>
        <rFont val="仿宋_GB2312"/>
        <charset val="134"/>
      </rPr>
      <t>河源客天下</t>
    </r>
    <r>
      <rPr>
        <sz val="10"/>
        <rFont val="宋体"/>
        <charset val="134"/>
      </rPr>
      <t>•</t>
    </r>
    <r>
      <rPr>
        <sz val="10"/>
        <rFont val="仿宋_GB2312"/>
        <charset val="134"/>
      </rPr>
      <t>二期旅游项目</t>
    </r>
  </si>
  <si>
    <t>建设内容为建设博客小镇、恐龙博物馆、游客接待中心、非遗文化小镇、酒店公寓等，总建筑面积38.9万平方米。</t>
  </si>
  <si>
    <t>2021-2025</t>
  </si>
  <si>
    <t>工程主体外墙装修；电梯、供水、供电、燃气等配套设施和园林市政道路建设。</t>
  </si>
  <si>
    <t>河源市广润
投资有限公司</t>
  </si>
  <si>
    <t>河源春沐源·岭南生态旅游度假区项目</t>
  </si>
  <si>
    <t>总用地面积约521亩，主要建设中心湖公园、主题酒店、生活体验馆、儿童营地、茶山公园、社交厨房、音乐酒吧等。</t>
  </si>
  <si>
    <t>2020-2025</t>
  </si>
  <si>
    <t>建设音乐礼堂、商业配套等。</t>
  </si>
  <si>
    <t>河源春沐源旅游文化有限公司</t>
  </si>
  <si>
    <t>河源春沐源·岭南生态农业观光建设项目</t>
  </si>
  <si>
    <t>总占地面积1400亩，建设内容为景观农业示范区、果蔬无土种植温室大棚、蔬菜加工厂、农业科技中心、儿童营地、商业长廊、体育公园、温泉公园以及市政农业观光配套设施，主要产出以果蔬菜，加工农产品及花卉等。</t>
  </si>
  <si>
    <t>2016-2025</t>
  </si>
  <si>
    <t>农业观光、农业科技大棚建设、配套市政、道路、路政网管建设等。</t>
  </si>
  <si>
    <t>河源弘稼农业科技有限公司</t>
  </si>
  <si>
    <t>华润怡宝华南河源生产基地一期项目</t>
  </si>
  <si>
    <t>一期规划用地面积351亩，建设大型饮用水生产基地。</t>
  </si>
  <si>
    <t>厂房、办公楼、宿舍楼土建施工。</t>
  </si>
  <si>
    <t>华润怡宝饮料（河源）万绿湖有限公司</t>
  </si>
  <si>
    <t>中央储备粮河源仓储项目</t>
  </si>
  <si>
    <t>占地面积8163平方米，建筑面积15924平方米，建设储备浅圆仓15栋，单仓仓容1万吨，总储备仓容15万吨。</t>
  </si>
  <si>
    <t>仓储区土建施工。</t>
  </si>
  <si>
    <t>中央储备粮河源直属库有限公司</t>
  </si>
  <si>
    <t>源城区水主题产业园</t>
  </si>
  <si>
    <t>总规划用地面积1860亩，新建标准厂房、办公楼、仓储区、职工公寓以及土地征收、土石方工程及配套市政工程。</t>
  </si>
  <si>
    <t>2022-2027</t>
  </si>
  <si>
    <t>土地征收、土石方开挖、市政道路建设。</t>
  </si>
  <si>
    <t>源城区工业园管委会</t>
  </si>
  <si>
    <t>产业发展平台项目</t>
  </si>
  <si>
    <t>源城区广晟源成建筑节能系统门窗生产项目</t>
  </si>
  <si>
    <t>占地面积6万平方米,建筑面积8.5万平方米，新建办公科研楼、宿舍楼、生产车间等，主要生产建筑幕墙和铝合金工程定制节能系统门窗。</t>
  </si>
  <si>
    <t>河源市广晟源成建筑节能系统技术有限公司</t>
  </si>
  <si>
    <t>源城区富为电子组装产品生产项目</t>
  </si>
  <si>
    <t>占地面积3万平方米，总建筑面积4.8万平方米，新建厂房、办公楼、宿舍等，年产35万台蓝牙耳机、56万台蓝牙音响。</t>
  </si>
  <si>
    <t>2020-2023</t>
  </si>
  <si>
    <t>研发楼、厂房、宿舍装修及设备投入。</t>
  </si>
  <si>
    <t>河源市富为实业有限公司</t>
  </si>
  <si>
    <t>源城区时进科技有限公司家具家电产品生产项目</t>
  </si>
  <si>
    <t>总用地面积5.6万平方米，总建筑面积10万平方米，新建10栋厂房、1栋办公楼、3栋人才公寓，主要生产智能家具用品、家电产品、五金制品等。</t>
  </si>
  <si>
    <t>2021-2024</t>
  </si>
  <si>
    <t>厂房、宿舍楼、办公楼土建施工。</t>
  </si>
  <si>
    <t>广东时进科技有限公司</t>
  </si>
  <si>
    <t>源城区崇志茶观园</t>
  </si>
  <si>
    <t>用地面积5.3万平方米，建筑面积3.8万平方米，拟建2栋宿舍、1栋游客接待中心、1栋餐饮配套服务中心、2栋教学课室，并拟建多彩茶叶百茶园。</t>
  </si>
  <si>
    <t>宿舍、教学楼、游客接待中心主体建设。</t>
  </si>
  <si>
    <t>河源市崇志文化传播有限公司</t>
  </si>
  <si>
    <t>农林牧渔项目</t>
  </si>
  <si>
    <t>源城区城区智能化停车升级改造项目</t>
  </si>
  <si>
    <t>在行政服务中心、新江健身广场、美食街站前小区、区人民医院、河源商贸城、庄田美食街、区政府大院北门、游客集散中心、穗香街建设立体停车场及相关配套设施。</t>
  </si>
  <si>
    <t>停车场及配套设施建
设。</t>
  </si>
  <si>
    <t>宜居城乡项目</t>
  </si>
  <si>
    <t>埔前镇东片区五村打造“智慧农旅示范带”建设项目</t>
  </si>
  <si>
    <t>示范带线路总长16公里，覆盖南陂村、双头村、中田村、赤岭村、莲塘岭村等5个行政村12个自然村，建设内容为集房车营地、生态采摘、趣味农家 乐、大棚智慧农业科普基地及研学基地等。</t>
  </si>
  <si>
    <t>建设产业拓展中心、南陂至双头河道治理。</t>
  </si>
  <si>
    <t>埔前中学扩建工程</t>
  </si>
  <si>
    <t>用地面积2204平方米，建筑面积1.6万平方米，新建1栋教学楼、1栋教师宿舍、1栋学生宿舍及新建停车场、篮球场和拆建围墙等附属设施。</t>
  </si>
  <si>
    <t>2022-2023</t>
  </si>
  <si>
    <t>完成教学楼、宿舍楼施工。</t>
  </si>
  <si>
    <t>源城区教育局</t>
  </si>
  <si>
    <t>源城区中山路幼儿园</t>
  </si>
  <si>
    <t>占地面积7943平方米，建筑面积13500平方米，新建1栋综合楼，总规模为18个班，幼儿人数为630人。建设内容主要为活动室、功能室、办公室、厨房、体育活动场地等。</t>
  </si>
  <si>
    <t>完成综合楼精装修及附属工程建设。</t>
  </si>
  <si>
    <t>源城区妇幼保健计划生育服务中心二期项目</t>
  </si>
  <si>
    <t>用地面积4829平方米，总建筑面积1.73万平方米，新建1栋框架结构10层综合大楼。</t>
  </si>
  <si>
    <t>综合大楼土建工程施
工。</t>
  </si>
  <si>
    <t>源城区卫生健康局</t>
  </si>
  <si>
    <t>源城区疾病预防控制中心新建项目</t>
  </si>
  <si>
    <t>规划用地面积7600平方米，总建筑面积8712平方米，新建一栋8层综合大楼和一栋1层消杀用品库。</t>
  </si>
  <si>
    <t>完成综合楼主体框架和装修工程，设备采购安装。</t>
  </si>
  <si>
    <t>三</t>
  </si>
  <si>
    <t>东源县（29项）</t>
  </si>
  <si>
    <t>（一）计划新开工项目：15项</t>
  </si>
  <si>
    <t>东源县国家级新型城镇化示范县城市管网工程</t>
  </si>
  <si>
    <r>
      <rPr>
        <sz val="10"/>
        <rFont val="仿宋_GB2312"/>
        <charset val="134"/>
      </rPr>
      <t>对东源县县城污水管网进行建设，包含县城9平方公里排水整治工程、跨江污水压力管工程、13公里东环路排水管网及配套工程等，建成后可将水收集能力从15000m</t>
    </r>
    <r>
      <rPr>
        <sz val="10"/>
        <rFont val="宋体"/>
        <charset val="134"/>
      </rPr>
      <t>³</t>
    </r>
    <r>
      <rPr>
        <sz val="10"/>
        <rFont val="仿宋_GB2312"/>
        <charset val="134"/>
      </rPr>
      <t>/d提升至约90000m</t>
    </r>
    <r>
      <rPr>
        <sz val="10"/>
        <rFont val="宋体"/>
        <charset val="134"/>
      </rPr>
      <t>³</t>
    </r>
    <r>
      <rPr>
        <sz val="10"/>
        <rFont val="仿宋_GB2312"/>
        <charset val="134"/>
      </rPr>
      <t>/d,同时解决雨污合流问题，提高污水收集浓度。</t>
    </r>
  </si>
  <si>
    <t>建设县城9平方公里排水整治工程、跨江污水压力管工程。</t>
  </si>
  <si>
    <t>东源县住房城乡建设局</t>
  </si>
  <si>
    <t>东源县政府</t>
  </si>
  <si>
    <t>东源县</t>
  </si>
  <si>
    <t>广东岑田抽水蓄能电站</t>
  </si>
  <si>
    <t>规划装机容量1200MW，安装4台单机容量为300MW的水泵水轮电动发电机组。</t>
  </si>
  <si>
    <t>2023-2030</t>
  </si>
  <si>
    <t>部分进场道路建设。</t>
  </si>
  <si>
    <t>深能（河源）蓄能综合开发有限公司</t>
  </si>
  <si>
    <t>东源县仙塘镇工业园区基础设施配套项目</t>
  </si>
  <si>
    <t>新建及改造道路总长约5公里，同时对原有园区部分基础设施进行升级改造。</t>
  </si>
  <si>
    <t>园区内外新建或改造道路，新建或改造管线工程。</t>
  </si>
  <si>
    <t>东源县仙塘镇政府</t>
  </si>
  <si>
    <t>东源县蝴蝶岭工业园基础设施项目（三期）</t>
  </si>
  <si>
    <t>新建园区公共服务商业建筑占地面积2万平方米，建筑面积7.5万平方米，升级改造园区道路8条，长度合计12.4公里，配套升级人行道、绿化等附属工程等。</t>
  </si>
  <si>
    <t>升级改造园区8条市政道路。</t>
  </si>
  <si>
    <t>东源县融湾工业投资有限公司</t>
  </si>
  <si>
    <t>东源县信大科技家用电器产业基地</t>
  </si>
  <si>
    <t>用地面积4.5万平方米，总建筑面积11.8万平方米，新建8栋厂房、1栋研发楼、1栋宿舍，主要生产家用电器、五金产品等。</t>
  </si>
  <si>
    <t>厂房、研发楼、宿舍土建工程施工。</t>
  </si>
  <si>
    <t>广东信大科技有限公司</t>
  </si>
  <si>
    <t>东源县信昌盛精密五金制造项目</t>
  </si>
  <si>
    <t>用地面积1.3万平方米，总建筑面积2.6万平方米，新建2栋厂房、1栋研发楼、1栋宿舍，主要生产精密小零件到中型的机壳支架及汽车制动部件等。</t>
  </si>
  <si>
    <t>厂房、宿舍土建工程施工。</t>
  </si>
  <si>
    <t>信昌盛（河源）精密五金制造有限公司</t>
  </si>
  <si>
    <t>东源县鑫义恒数码科技项目</t>
  </si>
  <si>
    <t>占地面积1.4万平方米，总建筑面积3.3万平方米，新建生产厂房、员工生活用房，主要生产数码消费电子产品。</t>
  </si>
  <si>
    <t>河源市东晋科技有限公司</t>
  </si>
  <si>
    <t>东源县一讯达科技项目</t>
  </si>
  <si>
    <t>占地面积1.5万平方米，建筑面积4.6万平方米，新建厂房、宿舍，主要生产无线充电器、充电宝等数码产品。</t>
  </si>
  <si>
    <t>河源市鸿灼科技有限公司</t>
  </si>
  <si>
    <t>东源县惠集预制舱装备制造项目</t>
  </si>
  <si>
    <t>占地面积4万平方米，建筑面积6.6万平方米，新建4栋厂房、1栋综合楼，主要生产数据中心、光伏、发电机及储能等预制舱装备。</t>
  </si>
  <si>
    <t>河源惠集模块化装备制造有限公司</t>
  </si>
  <si>
    <t>东源县精校金属制品项目</t>
  </si>
  <si>
    <t>占地面积1万平方米，建筑面积2万平方米，新建2栋厂房、1栋办公楼、1栋宿舍楼，主要生产各类标准模架、非定做模架产品。</t>
  </si>
  <si>
    <t>广东国启科技有限公司</t>
  </si>
  <si>
    <t>东源县仁浩光电产业基地</t>
  </si>
  <si>
    <t>占地面积1.3万平方米，建筑面积3.6万平方米，新建3栋厂房、1栋宿舍楼。</t>
  </si>
  <si>
    <t>河源市仁浩光电科技有限公司</t>
  </si>
  <si>
    <t>东源县利恩科技终端设备生产项目</t>
  </si>
  <si>
    <t>占地面积1.1万平方米，建筑面积2.3万平方米，新建1栋厂房、1栋综合楼,主要生产各类智能终端设备。</t>
  </si>
  <si>
    <t>河源市利恩科技有限公司</t>
  </si>
  <si>
    <t>东源县霸王花营养米粉二期建设项目</t>
  </si>
  <si>
    <t>占地面积1.8万平方米，建筑面积3.7万平方米，主要建设办公楼、生产车间、仓库等，设计年生产营养米粉8万吨。</t>
  </si>
  <si>
    <t>厂房土建施工。</t>
  </si>
  <si>
    <t>广东霸王花食品有限公司</t>
  </si>
  <si>
    <t>东源县特殊学校（青少年康复中心）迁建项目</t>
  </si>
  <si>
    <t>占地面积1.65万平方米，建筑面积1.58万平方米，拟建1栋综合楼、1栋宿舍楼、1栋报告厅，设置环形跑道、篮球场、实践基地及户外活动场所等。</t>
  </si>
  <si>
    <t>综合楼土建施工。</t>
  </si>
  <si>
    <t>东源县教育局</t>
  </si>
  <si>
    <t>东源县“5080”学前教育建设项目</t>
  </si>
  <si>
    <t>涉及幼儿园15所，其中：改扩建4所幼儿园、新建5所幼儿园、修缮3所幼儿园。</t>
  </si>
  <si>
    <t>幼儿园土建工程施工。</t>
  </si>
  <si>
    <t>（二）续建项目：14项</t>
  </si>
  <si>
    <t>灯塔盆地大型灌区东源县片区赤竹径、白礤、大坑中型灌区现代化改造工程</t>
  </si>
  <si>
    <t>工程涉及顺天镇、船塘镇和灯塔镇，建设项目涵盖赤竹径、大坑、白礤三宗中型灌区，涉及灌溉面积8.4万亩，主要为三个中型灌区区域内灌渠续建配套及加固改造、20宗水库改造提升、110座山塘提质加固扩容、2宗提水工程、顺天镇、灯塔镇及船塘镇域内的农田排灌工程和灌区信息化系统建设。</t>
  </si>
  <si>
    <t>中型灌区区域内灌渠续建配套及加固改造。</t>
  </si>
  <si>
    <t>东源县水利工程建设服务中心</t>
  </si>
  <si>
    <t>水利基础设施工程</t>
  </si>
  <si>
    <t>东源县综合资源利用中心</t>
  </si>
  <si>
    <t>总用地面积6.3万平方米，总建筑面积1.86万平方米，日处理垃圾规模600吨。</t>
  </si>
  <si>
    <t>完成主厂区厂房建设。</t>
  </si>
  <si>
    <t>东源深能环保有限公司</t>
  </si>
  <si>
    <t>广东晟源永磁材料有限责任公司8000t/a高性能钕铁硼永磁材料项目</t>
  </si>
  <si>
    <t>占地面积8.26万平方米，总建筑面4.77万平方米，新建生产车间、辅助车间及配套办公生活设施等，年产8000t/a高性能钕铁硼永磁材料。</t>
  </si>
  <si>
    <t>二期生产车间土建施工、设备购置。</t>
  </si>
  <si>
    <t>广东晟源永磁材料有限责任公司</t>
  </si>
  <si>
    <t>东源县颂怡塑钢制品生产项目</t>
  </si>
  <si>
    <t>占地面积6.5万平方米，总建筑面9万平方米，建设加工厂、宿舍、办公楼、堆场等，主要生产各类高端容器及相应金属、塑料配件等产品。</t>
  </si>
  <si>
    <t>厂房、办公楼、员工宿舍土建施工。</t>
  </si>
  <si>
    <t>颂怡塑钢制品（河源）有限公司</t>
  </si>
  <si>
    <t>东源县卫生职业技术学校（南北校区）</t>
  </si>
  <si>
    <t>用地面积34万平方米，总建筑面积约20万平方米，新建实训楼、校舍、创业园、图书馆、食堂、风雨操场，运动场地、停车设施等配套工程。</t>
  </si>
  <si>
    <t>建设北校区，包括新建创业园、图书馆、风雨操场及配套附属工程。</t>
  </si>
  <si>
    <t>东源县第三人民医院</t>
  </si>
  <si>
    <t>总用地面积11.33万平方米，建筑面积5.15万平方米，按三级乙等综合医院标准建设，设置床位500张。</t>
  </si>
  <si>
    <t>门诊急诊楼主体工程建设、装修安装工程。</t>
  </si>
  <si>
    <t>东源县卫生健康局</t>
  </si>
  <si>
    <t>深圳盐田（东源）产业转移工业园三期（启动区）基础设施建设项目</t>
  </si>
  <si>
    <t>总面积约1.26平方公里，新建园区道路工程、综合管线工程、标准化厂房、商业配套、分离式立体交叉口、挡土墙和排水渠、停车场、园区污水处理厂建设工程及其他相关配套设施等。</t>
  </si>
  <si>
    <t>征地拆迁、土石方平整、园区道路建设等。</t>
  </si>
  <si>
    <t>东源县名南环保多金属资源再生利用项目（原河源市胜利环境污染处理厂易址扩建）</t>
  </si>
  <si>
    <t>用地面积238亩，新建处理车间、厂房、库房及成品库、综合楼等，危固废处置及资源利用23万吨/年。</t>
  </si>
  <si>
    <t>办公楼、生产车间土建工程施工。</t>
  </si>
  <si>
    <t>广东名南环保科技有限公司</t>
  </si>
  <si>
    <t>东源县太二农业加州鲈鱼养殖项目</t>
  </si>
  <si>
    <t>占地面积8.5万平方米，建筑面积6.7万平方米，新建科技孵化基地、工厂化养殖系统、仓储加工及养殖厂房，主要建设工厂化养殖加州鲈鱼，年产鲈鱼4500吨。</t>
  </si>
  <si>
    <t>工厂化养殖系统；恒温仓储系统及相关配套建设。</t>
  </si>
  <si>
    <t>河源太二农业科技有限公司</t>
  </si>
  <si>
    <t>东源县漳溪温氏高效生态养殖基地</t>
  </si>
  <si>
    <t>拟租地约677亩，总建筑面积2.68万平方米，主要建设生活办公区、入场消毒隔离区、生产区、孵化区、环保区五大功能区，新建19栋鸡舍、1栋孵化车间、3栋宿舍、1栋办公室及附属配套设施。</t>
  </si>
  <si>
    <t>生产区、孵化区、环保区土建工程施工。</t>
  </si>
  <si>
    <t>广东温氏南方家禽育种有限公司东源分公司</t>
  </si>
  <si>
    <t>东源县“东江画廊”乡村振兴示范带 （一期）建设项目</t>
  </si>
  <si>
    <t>项目分为乡村振兴建设、百里画廊碧道、资产活化利用、乡村智慧导览系统四大工程，其中：乡村振兴建设工程包括18个村落人居环境提升，建设服务中心、公共停车场，交通基础设施提升及完善配套设施。</t>
  </si>
  <si>
    <t>乡村振兴建设工程、东江画廊基础设施建设工程。</t>
  </si>
  <si>
    <t>东源县乡村振兴局</t>
  </si>
  <si>
    <t>东源县妇幼保健院附属配套工程</t>
  </si>
  <si>
    <t>建筑面积5640平方米，主要建设内容包括科室装修、旧楼改造、购置医疗设备和信息化系统建设。</t>
  </si>
  <si>
    <t>科室装修、旧楼改造、信息化系统建设。</t>
  </si>
  <si>
    <t>东源县妇幼保健院</t>
  </si>
  <si>
    <t>东源县职业教育培训基地迁建项目</t>
  </si>
  <si>
    <t>占地面积17万平方米，总建筑面积12.8万平方米，建设教学楼、综合楼、学员楼、食堂、图书馆、文体活动中心以及室外文体设施、露天停车场等公共配套设施。</t>
  </si>
  <si>
    <t>教学楼、综合楼室内装修、设备安装。</t>
  </si>
  <si>
    <t>东源县城乡建设投资有限公司</t>
  </si>
  <si>
    <t>华南师范大学东源附属小学（东源县第六小学）</t>
  </si>
  <si>
    <t>占地面积2.75万平方米，总建筑面积1.77万平方米，主要建设教学楼、行政楼、风雨操场等，拟设小学部36个班。</t>
  </si>
  <si>
    <t>完成教学楼、行政楼室内外装修。</t>
  </si>
  <si>
    <t>河源市越时顺诚房地产开发有限公司</t>
  </si>
  <si>
    <t>四</t>
  </si>
  <si>
    <t>和平县（18项）</t>
  </si>
  <si>
    <t>（一）计划新开工项目：9项</t>
  </si>
  <si>
    <t>和平县电子信息产业园</t>
  </si>
  <si>
    <t>总规划面积约1815亩，建设内容为土地征收及房屋拆迁、土石方工程、市政道路建设等。</t>
  </si>
  <si>
    <t>土地征收、土石方开挖。</t>
  </si>
  <si>
    <t>和平县工业园管委会</t>
  </si>
  <si>
    <t>和平县政府</t>
  </si>
  <si>
    <t>和平县</t>
  </si>
  <si>
    <t>和平县聚基新型建材生产项目</t>
  </si>
  <si>
    <t>占地面积5.87万平方米，建筑面积7万平方米，新建生产车间、厂房及设备购置，主要生产装配式建筑、商品混泥土等。</t>
  </si>
  <si>
    <t>河源市聚基新型建材有限公司</t>
  </si>
  <si>
    <t>和平县城市污水处理厂提标扩容工程</t>
  </si>
  <si>
    <t>对现有的中途提升泵站、高效沉淀池等基础设施实施提标建设，扩容新建氧化沟、二沉池、回流污泥泵站等设施。</t>
  </si>
  <si>
    <t>污水处理厂扩容建设。</t>
  </si>
  <si>
    <t>和平县住房城乡建设局</t>
  </si>
  <si>
    <t>和平县高泽改性塑料制品生产项目</t>
  </si>
  <si>
    <t>规划用地15300平方米，主要建设改性塑料制造车间、包装制品制造车间、综合楼、研发中心、检查中心等。</t>
  </si>
  <si>
    <t>广东高泽新材料有限公司</t>
  </si>
  <si>
    <t>省道S253线热水至青州段改建工程</t>
  </si>
  <si>
    <t>全长8.76公里，主要建设内容为路基工程、路面工程、生命安全防护等工程。</t>
  </si>
  <si>
    <t>路基、路面工程施工。</t>
  </si>
  <si>
    <t>和平县产城融合发展投资有限公司</t>
  </si>
  <si>
    <t>和平县城供水工程改造项目</t>
  </si>
  <si>
    <t>新建输水隧洞约4.83千米，新建热水镇黄峰斗水库至阳明镇雅水水厂输水管线约11.32千米，建成后县城供水能力将从3.5万方立方米提升至10万方立方米，满足县城规划中期至2030年的供水规模。</t>
  </si>
  <si>
    <t>新建输水隧洞、输水
管。</t>
  </si>
  <si>
    <t>和平县城管综合执法局</t>
  </si>
  <si>
    <t>供水工程</t>
  </si>
  <si>
    <t>和平撂荒土地复耕复种整治项目</t>
  </si>
  <si>
    <t>全县17个镇4.8万亩撂荒土地土地流转、复耕复种、水渠及机耕道路等配套设施建设。</t>
  </si>
  <si>
    <t>撂荒土地复耕复种。</t>
  </si>
  <si>
    <t>和平县农业农村局</t>
  </si>
  <si>
    <t>和平县粮食和救灾救援物资储备仓库</t>
  </si>
  <si>
    <t>总占地面积9425平方米，总建筑面积11438平方米，新建粮食仓、物资仓库、加工厂、应急指挥中心及相关配套附属工程。</t>
  </si>
  <si>
    <t>新建粮食仓、物资仓库等。</t>
  </si>
  <si>
    <t>和平县发展改革局</t>
  </si>
  <si>
    <t>和平县殡仪馆升级改造工程</t>
  </si>
  <si>
    <t>规划用地5000平方米，新建1栋骨灰楼、冷冻库、家属休息室、油库房、无烟拜祭区、污水处理池、生活用水储水池，改建告别厅、守灵室等。</t>
  </si>
  <si>
    <t>骨灰楼、冷冻库等土建施工。</t>
  </si>
  <si>
    <t>和平县民政局</t>
  </si>
  <si>
    <t>（二）续建项目：9项</t>
  </si>
  <si>
    <t>灯塔盆地大型灌区和平县片区桂坡头、月坑中型灌区现代化改造工程</t>
  </si>
  <si>
    <t>建设和平县桂坡头、月坑中型灌区现代化改造工程。</t>
  </si>
  <si>
    <t>新建水坡、水库提升改造、整修农渠。</t>
  </si>
  <si>
    <t>和平县水利工程建设管理中心</t>
  </si>
  <si>
    <t>和平县钟表科创城</t>
  </si>
  <si>
    <t>占地面积8.3万平方米，建筑面积20万平方米，新建研发创意中心、钟表孵化园、钟表检测中心、钟表展示中心和高级智慧公寓等。</t>
  </si>
  <si>
    <t>研发创意中心、钟表孵化园土建施工。</t>
  </si>
  <si>
    <t>和平县工业商务和信息化局</t>
  </si>
  <si>
    <t>和平县高岭土高新材料生产基地</t>
  </si>
  <si>
    <t>占地面积70万平方米，建设办公楼、研发中心、堆场、厂房、生活区等，年产100万吨的中高端陶瓷产品及制品。</t>
  </si>
  <si>
    <t>厂房、办公楼土建施工。</t>
  </si>
  <si>
    <t>和平县大坝金龙高岭土高新材料有限公司</t>
  </si>
  <si>
    <t>和平县长丰环保新材料生产项目</t>
  </si>
  <si>
    <t>用地面积5.2万平方米，建筑面积11.5万平方米，建设办公楼、宿舍、厂房等，主要生产水性高分子材料。</t>
  </si>
  <si>
    <t>和平县长丰环保新材料有限公司</t>
  </si>
  <si>
    <t>和平县瑞祥科技有限公司废弃塑料回收再利用项目</t>
  </si>
  <si>
    <t>占地面积3.18万平方米，新建生产车间、综合楼及设备购置，项目投产后设计年生产编织袋及其他塑料制品3万吨。</t>
  </si>
  <si>
    <t>和平县瑞祥科技有限公司</t>
  </si>
  <si>
    <t>南和产业转移基地</t>
  </si>
  <si>
    <t>占地面积59922平方米，建筑面积112260平方米，主要建设内容为新建总部大楼、人才公寓、生产车间、仓库等，设备购置。</t>
  </si>
  <si>
    <t>2019-2024</t>
  </si>
  <si>
    <t>总部大楼、人才公寓、生产车间土建施工。</t>
  </si>
  <si>
    <t>和平县华毅塑胶制品有限公司</t>
  </si>
  <si>
    <t>和平县三电电子USB连接器生产项目</t>
  </si>
  <si>
    <t>占地面积1万平方米，建筑面积1.3万平方米，新建办公楼、宿舍楼、厂房等，年产USB连接器500万件。</t>
  </si>
  <si>
    <t>河源市三电电子有限公司</t>
  </si>
  <si>
    <t>和平县乐和有限公司彭寨生猪养殖项目</t>
  </si>
  <si>
    <t>占地4635亩，包括彭寨水口村和彭寨梅园村两地块，主要建设猪舍、员工宿舍、饲料仓库、污水处理站等。</t>
  </si>
  <si>
    <t>猪舍、饲料仓库建设。</t>
  </si>
  <si>
    <t>河源市乐和养殖有限公司</t>
  </si>
  <si>
    <t>和平县振安未来实验学校项目</t>
  </si>
  <si>
    <t>用地面积9.8万平方米，建筑面积12.5万平方米，新建教学楼、综合楼、体育馆、图书馆、饭堂、学生宿舍楼、办公楼及相关配套设施，开设小学54个班、初中42个班、高中30个班,容纳在校学生5100余人。</t>
  </si>
  <si>
    <t>教学楼、综合楼土建施工。</t>
  </si>
  <si>
    <t>和平县振鸿投资有限公司</t>
  </si>
  <si>
    <t>五</t>
  </si>
  <si>
    <t>龙川县（26项）</t>
  </si>
  <si>
    <t>龙川县综合资源利用项目（即龙川县能源生态园）</t>
  </si>
  <si>
    <t>总用地面积约78亩，总建筑面积1.7万平方米， 主要建设主厂房、主厂房渣池及汽机间、综合楼、污水处理站、综合水泵房、冷却塔等。年设计生活垃圾总处理规模为900t/d，一期为600t/d，预留二期300t/d，同时项目本期协同处置餐厨垃圾50t/d ，预留50t/d远期扩建空间。</t>
  </si>
  <si>
    <t>主厂房土建施工。</t>
  </si>
  <si>
    <t>龙川县城管综合执法局</t>
  </si>
  <si>
    <t>龙川县政府</t>
  </si>
  <si>
    <t>龙川县</t>
  </si>
  <si>
    <t>景旺电子科技（龙川）有限公司三期项目</t>
  </si>
  <si>
    <t>用地面积6万平方米，建筑面积12万平方米，建设2栋厂房、1栋辅助用房、1栋污水站及配套附属设施，预计年产高多层线路板与高密度积层板240万平方米。</t>
  </si>
  <si>
    <t>2023-2027</t>
  </si>
  <si>
    <t>景旺电子科技（龙川）有限公司</t>
  </si>
  <si>
    <t>龙川县幸福大桥及连接线工程</t>
  </si>
  <si>
    <t>路线全长约2km，其中公路段按一级公路标准设计，兼具城市主干路功能，桥梁采用180+ 120m双索面独塔斜拉桥。</t>
  </si>
  <si>
    <t>路基工程及桥梁施工。</t>
  </si>
  <si>
    <t>龙川县交通运输局</t>
  </si>
  <si>
    <t>龙川县建筑垃圾消纳场</t>
  </si>
  <si>
    <t>总用地面积约250亩，主要建设洗车区、卸料区、分拣处置区、建筑垃圾预处理区、资源化利用产品生产区、建筑垃圾消纳区、暂存区、环保设施区等。年设计生产能力为：填埋消纳规模为200吨/天，年处理建筑垃圾约36万吨。</t>
  </si>
  <si>
    <t>建筑垃圾预处理区、建筑垃圾消纳区等土建工程施工。</t>
  </si>
  <si>
    <t>深圳宝安（龙川）产业转移工业园园区边坡整治和水土保持完善工程</t>
  </si>
  <si>
    <t>深圳宝安（龙川）产业转移工业园区范围内挡土墙、截排水沟、排水箱涵、边坡支护、绿化恢复等整治工作。</t>
  </si>
  <si>
    <t>挡土墙、边坡支护等土建施工。</t>
  </si>
  <si>
    <t>龙川县工业园管委会</t>
  </si>
  <si>
    <t>龙川县产业园区示范性创新产业加速器</t>
  </si>
  <si>
    <t>占地面积约2.2万平方米，新建6.6万平方米创新型产业用房，用于融合与工业园生产密切相关的研发、孵化、试验、创意、无污染生产等创新型产业功能及相关配套设施。</t>
  </si>
  <si>
    <t>产业用房土建施工。</t>
  </si>
  <si>
    <t>广东供销天业（龙川）冷链物流产业园</t>
  </si>
  <si>
    <t>用地面积3.3万平方米，总建筑面积2.2万平方米，计划建设冷库、农产品冷链加工车间、消防水池及综合服务楼等。建成后预计可保鲜冷藏各种禽肉类、水产品、果蔬等农产品及农副产品1万吨。</t>
  </si>
  <si>
    <t>建设冷库、农产品冷链加工车间等。</t>
  </si>
  <si>
    <t>广东天川冷链物流有限公司</t>
  </si>
  <si>
    <t>龙川县金奇辉智能电气生产项目（一期）</t>
  </si>
  <si>
    <t>用地面积1.8万平方米，总建筑面积3.6万平方米，新建1栋厂房、1栋宿舍，年产智能高低压配电设备、智能充电设备约10万套。</t>
  </si>
  <si>
    <t>厂房、宿舍建设。</t>
  </si>
  <si>
    <t>广东金奇辉电气技术有限公司</t>
  </si>
  <si>
    <t>龙川县贝莱尔纳电子粘合项目</t>
  </si>
  <si>
    <t>用地面积3万平方米，总建筑面积3.5万平方米，新建7栋厂房、1栋宿舍楼。</t>
  </si>
  <si>
    <t>厂房、宿舍土建施工。</t>
  </si>
  <si>
    <t>广东贝莱尔纳电子科技有限公司</t>
  </si>
  <si>
    <t>龙川县康明辉模切辅助设备生产项目</t>
  </si>
  <si>
    <t>用地面积5000平方米，新建2栋厂房、1栋宿舍楼，年产720套模切辅助设备。</t>
  </si>
  <si>
    <t>广东康明辉智能机械科技有限公司</t>
  </si>
  <si>
    <t>龙川县联懋锂电池电解液生产项目</t>
  </si>
  <si>
    <t>用地面积18800平方米，建设厂房、办公楼、宿舍等，年产5000吨锂电池电解液。</t>
  </si>
  <si>
    <t>厂房、办公楼、宿舍土建施工。</t>
  </si>
  <si>
    <t>河源市联懋新材料有限公司</t>
  </si>
  <si>
    <t>龙川县锐发工艺制品生产项目</t>
  </si>
  <si>
    <t>用地面积3.4万平方米，总建筑面积3.5万平方米，建设4栋厂房、2栋宿舍楼、1栋设备楼，年产工艺品制品约300万个。</t>
  </si>
  <si>
    <t>龙川锐发电子工艺制品有限公司</t>
  </si>
  <si>
    <t>龙川县远征科技隔离式防雷模组产业项目</t>
  </si>
  <si>
    <t>占地面积3万平方米，新建生产车间、应急防雷大数据中心、防雷检测中心、办公区、生活配套区等，年产20万台隔离式防雷模组。</t>
  </si>
  <si>
    <t>研发中心、办公区、生活配套区土建施工。</t>
  </si>
  <si>
    <t>远征技术（龙川）科技产业发展有限公司</t>
  </si>
  <si>
    <t>龙川县人民医院医疗科研创新平台及卫生人才教育基地</t>
  </si>
  <si>
    <t>总占地面积2万平方米，总建筑面积4.6万平方米，主要建设医疗科研创新平台、学术报告厅、医院临床技能培训基地、医学教育实训中心、检验检测中心、医院交流中心、休闲配套设施等。</t>
  </si>
  <si>
    <t>医疗科研创新平台、 学术报告厅、医院临床技能培训基地等土建施工。</t>
  </si>
  <si>
    <t>龙川县人民医院</t>
  </si>
  <si>
    <t>龙川县苏区学校</t>
  </si>
  <si>
    <t>用地面积5.3万平方米，总建筑面积4.2万平方米，新建6栋教学楼、1栋综合办公楼、1栋科技楼、学术报告厅、400米塑胶运动场等。</t>
  </si>
  <si>
    <t>教学楼、综合办公楼土建施工。</t>
  </si>
  <si>
    <t>龙川县教育局</t>
  </si>
  <si>
    <t>（二）续建项目：11项</t>
  </si>
  <si>
    <t>国道G205线龙川县城段改线工程</t>
  </si>
  <si>
    <t>全长24.1km，按一级公路标准建设，设计速度80公里/小时，路基宽度32米，双向六车道，水泥混凝土路面。</t>
  </si>
  <si>
    <t>2019-2023</t>
  </si>
  <si>
    <t>路基、桥涵、路面、隧道施工。</t>
  </si>
  <si>
    <t>龙川县公路事务中心</t>
  </si>
  <si>
    <t>龙川县新城区供水公司水厂工程一期项目</t>
  </si>
  <si>
    <t>一期供水规模10万吨/天，主要新建水厂一座，铺设水源输水管920米，输水主管19.6公里，输水主干管16公里，配水管27.2公里。</t>
  </si>
  <si>
    <t>水厂区土建施工。</t>
  </si>
  <si>
    <t>龙川县新城供水有限公司</t>
  </si>
  <si>
    <t>龙川县宝利光电科技有限公司光电产品项目</t>
  </si>
  <si>
    <t>规划用地23亩，新建厂房、办公楼、宿舍及绿化等,主要生产偏光片产品,预计年产200万平方米偏光片。</t>
  </si>
  <si>
    <t>河源宝利光电科技
有限公司</t>
  </si>
  <si>
    <t>广东（龙川）环霍山生态旅游度假区（首期）</t>
  </si>
  <si>
    <t>首期（南北门服务区）控规占用面积约2300亩，规划建设游客服务中心、生态休闲、旅游酒店、会议中心、演艺中心、配套商业街、霍仙路、旅游公路、内环路及配套教育基础设施等。</t>
  </si>
  <si>
    <t>2015-2025</t>
  </si>
  <si>
    <t>建设旅游酒店、生态停车场、验票集散中心。</t>
  </si>
  <si>
    <t>广东霍仙峰旅游景区股份有限公司</t>
  </si>
  <si>
    <t>国道G236线龙川县丰稔至县城段改建工程</t>
  </si>
  <si>
    <t>一级公路，路线全长13.2公里。</t>
  </si>
  <si>
    <t>2021-2023</t>
  </si>
  <si>
    <t>路基、路面、桥涵施
工。</t>
  </si>
  <si>
    <t>龙川县幸福新城基础设施及配套工程</t>
  </si>
  <si>
    <t>建设幸福新城中主次干道及支路，共计18条，包括道路、交通、桥
涵、给排水、电气、绿化景观等
工程。</t>
  </si>
  <si>
    <t>道路、桥涵、给排水施工。</t>
  </si>
  <si>
    <t>深圳宝安（龙川）产业转移工业园三期园区基础建设项目</t>
  </si>
  <si>
    <t>规划面积1.4平方公里，主要建设道路工程、交通工程、排水工程、照明工程、电力管沟、绿化工程、土石方工程、软基处理、污水管道收集工程等。</t>
  </si>
  <si>
    <t>土石方开挖、市政道路、给水管网建设。</t>
  </si>
  <si>
    <t>龙川县凯昌高端品牌整装预制组件生产项目</t>
  </si>
  <si>
    <t>用地面积3.3万平方米，总建筑面积2万平方米，新建4栋厂房、1栋研发楼、2栋生活配套楼，主要生产商铺整装(预制组件)等高端家具制品。</t>
  </si>
  <si>
    <t>完成厂房、研发楼建
设。</t>
  </si>
  <si>
    <t>河源市凯昌工程建设有限公司</t>
  </si>
  <si>
    <t>龙川县中存钢结构预制构件生产项目（一期）</t>
  </si>
  <si>
    <t>用地面积63亩，新建厂房、宿舍等，年产钢结构预制构件6万吨。</t>
  </si>
  <si>
    <t>江西中存建筑工程有限公司</t>
  </si>
  <si>
    <t>龙川县精神卫生中心</t>
  </si>
  <si>
    <t>规划用地面积2万平方米，总建筑面积3.4万平方米，新建1栋综合楼、1栋污水处理垃圾站及1栋门房。</t>
  </si>
  <si>
    <t>龙川县慢性病防治院</t>
  </si>
  <si>
    <t>龙川县医共体建设项目</t>
  </si>
  <si>
    <t>全县24所乡镇卫生院升级改造,医疗设备购置、医疗信息系统建设等。</t>
  </si>
  <si>
    <t>乡镇卫生院升级改造，医疗设备购置等。</t>
  </si>
  <si>
    <t>六</t>
  </si>
  <si>
    <t>紫金县（23项）</t>
  </si>
  <si>
    <t>紫金县水墩镇水产业园基础设施配套项目（一期）</t>
  </si>
  <si>
    <t>水产业园场平整100亩及公共配套设施等；建设内容包括道路工程、电气工程、通信工程、给排水工程、污水工程、场地平整及其他附属工程等。</t>
  </si>
  <si>
    <t>征地拆迁、场地清表、土方开挖及部分道路建设。</t>
  </si>
  <si>
    <t>紫金县水墩镇政府</t>
  </si>
  <si>
    <t>紫金县政府</t>
  </si>
  <si>
    <t>紫金县</t>
  </si>
  <si>
    <t>紫金县2023年农村生活污水治理项目</t>
  </si>
  <si>
    <t>新增污水管网主/次干管2.5万米，入户管8.6万米，检查井836个，道路修复工程；新建村级污水处理站15座，新增污水处理总规模740吨/天。</t>
  </si>
  <si>
    <t>污水管网铺设，建设检查井、污水处理站等。</t>
  </si>
  <si>
    <t>紫金县住房城乡建设局</t>
  </si>
  <si>
    <t>紫金县华文新材料汽车装饰品生产项目</t>
  </si>
  <si>
    <t>总占地面积1万平方米，总建筑面积2.1万平方米，主要建设2栋厂房、1栋综合楼等；主要产品为汽车改色膜与TPU汽车漆面保护膜等汽车装饰产品。</t>
  </si>
  <si>
    <t>厂房、综合楼土建施
工。</t>
  </si>
  <si>
    <t>广东华文新材料科技有限公司</t>
  </si>
  <si>
    <t>紫金县明德实业有限公司禾远科创城（一期）</t>
  </si>
  <si>
    <t>总占地面积13.3万平方米，总建筑面积约30万平方米，主要建设36栋工业厂房及配套附属设施等。</t>
  </si>
  <si>
    <t>广东明德实业有限公司</t>
  </si>
  <si>
    <t>紫金县欣美胶带生产项目</t>
  </si>
  <si>
    <t>总占地面积1万平方米，总建筑面积2.6万平方米，主要建设1栋厂房、1栋宿舍楼、1间值班室，主要生产二维码胶带、锂电池数字胶带、动力电池保护膜胶带、动力电池胶带等胶带产品。</t>
  </si>
  <si>
    <t>广东欣美新材料科技有限公司</t>
  </si>
  <si>
    <t>紫金县茂文龙相机生产项目</t>
  </si>
  <si>
    <t>总占地面积1.3万平方米，总建筑面积3.1万平方米，建设厂房、宿舍楼、值班室等，主要生产户外相机、安防相机、种植支架等产品。</t>
  </si>
  <si>
    <t>茂文龙(河源）科技有限公司</t>
  </si>
  <si>
    <t>紫金县紫城镇公益性公墓建设项目</t>
  </si>
  <si>
    <t>总占地面积62.5万平方米，建筑面积1.2万平方米；建设蓝坑墓园、石陂墓园、太平山墓园3个墓园，建设内容包括业务用房、附属工程、道路、广场、停车场、绿化、景观等；项目建成后可提供95034个生态墓位。</t>
  </si>
  <si>
    <t>场地平整、土石方开
挖，蓝坑墓区土建施
工。</t>
  </si>
  <si>
    <t>紫金县紫城镇政府</t>
  </si>
  <si>
    <t>紫金县精神卫生中心</t>
  </si>
  <si>
    <t>总占地面积1.7万平方米，总建筑面积1.5万平方米；建设内容包括住院楼、门诊综合楼、后勤楼、地下室、污水处理站、医疗废物间及附属配套工程，设置229张病床。</t>
  </si>
  <si>
    <t>住院楼、门诊综合楼土建施工。</t>
  </si>
  <si>
    <t>紫金县卫生健康局</t>
  </si>
  <si>
    <t>紫金县苏区镇文化旅游基础设施项目</t>
  </si>
  <si>
    <t>总占地面积1000亩，建设内容包括苏区研学基地、苏区陈列馆、“血田”纪念广场、圩镇整体提升改造工程等。</t>
  </si>
  <si>
    <t>征地拆迁，苏区研学基地、苏区陈列馆建设。</t>
  </si>
  <si>
    <t>紫金县苏区镇政府</t>
  </si>
  <si>
    <t>紫城工业园二期基础设施建设项目</t>
  </si>
  <si>
    <t>项目总占地面积641公顷。建设内容包括土方工程、道路工程、给排水工程、照明工程、电力电信工程、绿化工程等市政基础设施建设。</t>
  </si>
  <si>
    <t>2021-2028</t>
  </si>
  <si>
    <t>征地拆迁，场地平整及市政道路、排水排污管网建设。</t>
  </si>
  <si>
    <t>紫城工业园开发有限公司</t>
  </si>
  <si>
    <t>紫金县蓝塘产业新城一期基础设施建设项目</t>
  </si>
  <si>
    <t>项目用地总面积668公顷，建设内容包括规划用地范围内的征地拆迁、场地平整、市政道路、市政管网、道路、绿化、照明、通信等市政基础设施建设。</t>
  </si>
  <si>
    <t>2020-2028</t>
  </si>
  <si>
    <t>紫金县蓝塘产业新城开发有限公司</t>
  </si>
  <si>
    <t>紫金县城南新区现代服务业产业园基础设施建设项目</t>
  </si>
  <si>
    <t>总占地面积581公顷；主要建设内容包括规划用地范围内的征地拆迁、场地平整、市政道路、市政管网、道路绿化、照明、通信等配套工
程。</t>
  </si>
  <si>
    <t>2022-2030</t>
  </si>
  <si>
    <t>紫金县聚飞鑫光电子产品生产项目</t>
  </si>
  <si>
    <t>总用地面积63万平方米，总建筑面积约52万平方米，新建12栋厂房、2栋研发楼、8栋宿舍楼及附属工程，主要生产发光LED器件、光电器材、光学用薄膜等光电子产品。</t>
  </si>
  <si>
    <t>完成首期场地平整，厂房、宿舍等主体工程建设。</t>
  </si>
  <si>
    <t>紫金县聚飞鑫科技有限公司</t>
  </si>
  <si>
    <t>紫金县蓝塘产业新城南环路建设工程</t>
  </si>
  <si>
    <t>路线全长15公里，采用城市主干道标准建设，设计速度60公里/小时。</t>
  </si>
  <si>
    <t>路基、路面建设。</t>
  </si>
  <si>
    <t>紫金县公路事务中心</t>
  </si>
  <si>
    <t>市政基础设施工程</t>
  </si>
  <si>
    <t>紫金县勤进达汽车零部件生产项目</t>
  </si>
  <si>
    <t>总占地面积1.7万平方米，总建筑面积4.2万平方米，主要建设3栋厂房、1栋办公楼、1栋宿舍，主要生产汽车零部件。</t>
  </si>
  <si>
    <t>办公楼、厂房、宿舍土建施工。</t>
  </si>
  <si>
    <t>河源市勤进达实业有限公司</t>
  </si>
  <si>
    <t>紫金县金石矿业有限公司马家柿高岭土开采及精加工建设项目</t>
  </si>
  <si>
    <t>总占地面积5万平方米，总建筑面积1.5万平方米；建设厂房、仓库、办公楼、宿舍楼，年产高岭土、钾钠长石各10万吨，环保砖等附属产品130万吨。</t>
  </si>
  <si>
    <t>厂房、仓库、办公楼土建施工。</t>
  </si>
  <si>
    <t>紫金县金石矿业有限公司</t>
  </si>
  <si>
    <t>紫金县劲力加五金产品生产项目</t>
  </si>
  <si>
    <t>总占地面积0.8万平方米，总建筑面积2万平方米；主要建设2栋厂房、1栋办公楼、1栋宿舍、1个配电房等；主要生产螺丝、螺母、六棱柱等精密五金产品。</t>
  </si>
  <si>
    <t>河源市劲力加五金精密科技有限公司</t>
  </si>
  <si>
    <t>紫金县金士领高分子材料氟塑料制品生产项目</t>
  </si>
  <si>
    <t>总占地面积1.5万平方米，总建筑面积3.85万平方米，主要建设建筑2栋厂房、1栋宿舍及供电房等附属工程，主要生产塑料棒、塑料管、塑料板等高分子材料氟塑料制品。</t>
  </si>
  <si>
    <t>金士领（河源）科技有限公司</t>
  </si>
  <si>
    <t>紫金县博盛粉末冶金制品生产项目</t>
  </si>
  <si>
    <t>总占地面积1万平方米，总建筑面积2.6万平方米。主要建设厂房、综合楼各1栋及配套设施。主要生产油轴承、齿轮、结构件、马达轴等粉末冶金制品。</t>
  </si>
  <si>
    <t>厂房、办公楼和宿舍综合楼土建施工。</t>
  </si>
  <si>
    <t>河源市博盛新材料科技有限公司</t>
  </si>
  <si>
    <t>紫金县蒋氏食品粮食加工项目</t>
  </si>
  <si>
    <t>总占地面积2万平方米，总建筑面积3万平方米；主要建设厂房、宿舍、研发实验楼、办公楼等，年产面制品5000吨、斋制品2000吨、豆制品4000吨。</t>
  </si>
  <si>
    <t>河源蒋氏食品有限公司</t>
  </si>
  <si>
    <t>紫金客茶谷建设项目</t>
  </si>
  <si>
    <t>总占地面积400万平方米，总建筑面积25万平方米；建设基础设施、茶产业园、旅游观光、体验及服务配套设施等工程。</t>
  </si>
  <si>
    <t>2019-2028</t>
  </si>
  <si>
    <t>产业学院、茶叶加工厂房、配套设施等工程建设。</t>
  </si>
  <si>
    <t>紫金县紫龙农业开发有限公司</t>
  </si>
  <si>
    <t>紫金县国防教育基地</t>
  </si>
  <si>
    <t>总占地面积2.95万平方米，总建筑面积1.28万平方米，建设内容包括综合楼、实训楼、宿舍楼、物资楼、食堂等各1栋，射击场、训练场及附属配套设施。</t>
  </si>
  <si>
    <t>综合楼、宿舍楼、实训楼土建施工。</t>
  </si>
  <si>
    <t>紫金县“三馆一中心”（博物馆、图书馆、文化馆和花朝戏传承发展中心）建设项目</t>
  </si>
  <si>
    <t>总用地面积4.7万平方米,总建筑面积2.5万平方米,建设博物馆、图书馆、文化馆、花朝戏传承发展中心、广场、停车场、市政配套设施等。</t>
  </si>
  <si>
    <t>完成博物馆、图书馆、文化馆建设。</t>
  </si>
  <si>
    <t>紫金县文化广电旅游体育局</t>
  </si>
  <si>
    <t>文化体育项目</t>
  </si>
  <si>
    <t>七</t>
  </si>
  <si>
    <t>连平县（17项）</t>
  </si>
  <si>
    <t>（一）计划新开工项目：8项</t>
  </si>
  <si>
    <t>国道G105线连平县城过境段改线工程</t>
  </si>
  <si>
    <t>全长7.73公里，按一级公路建设。</t>
  </si>
  <si>
    <t>征地拆迁、路基、桥梁、隧道、涵洞施工。</t>
  </si>
  <si>
    <t>连平县公路事务中心</t>
  </si>
  <si>
    <t>连平县政府</t>
  </si>
  <si>
    <t>连平县</t>
  </si>
  <si>
    <t>连平县工业园三期基础设施建设项目</t>
  </si>
  <si>
    <t>总规划面积约2000亩，建设内容包括市政道路及改造工程（含给排水、照明、综合管网、交通工程等）、护坡及挡土墙工程、土石方工程、三角工业园消防基地、汽车客运站等。</t>
  </si>
  <si>
    <t>连平县工业园管委会</t>
  </si>
  <si>
    <t>连平县历史文化街区旅游基础设施配套工程（一期）</t>
  </si>
  <si>
    <t>项目建设内容包括连平县文节书院、河帅第等古建筑修缮工程，约6300平方米；建设旅游示范人行街道，完善特色旅游购物街道设施，约9.5万平方米；完善东门河、连平河等河道修复约10.7公里，改善街道排水管网工程，改造高速路口基础设施；迎宾大道等市政基础设施改造，文化街区人居环境微改造工程等。</t>
  </si>
  <si>
    <t>建设旅游示范人行街道，完善特色旅游购物街道设施；完善东门河、连平河等河道修复。</t>
  </si>
  <si>
    <t>连平县住房城乡建设局</t>
  </si>
  <si>
    <t>连平县昕煌不锈钢连续固溶酸洗生产项目</t>
  </si>
  <si>
    <t>用地面积2.3万平方米，年产950HAPL高品质不锈钢连续固溶酸洗60万吨。</t>
  </si>
  <si>
    <t>厂房土建施工、设备购置。</t>
  </si>
  <si>
    <t>2023年7月</t>
  </si>
  <si>
    <t>连平县昕煌金属材料有限公司</t>
  </si>
  <si>
    <t>连平县昕隆不锈钢制管生产项目</t>
  </si>
  <si>
    <t>用地面积1.6万平方米，年产高品质不锈钢制管50万吨。</t>
  </si>
  <si>
    <t>2023年9月</t>
  </si>
  <si>
    <t>连平县昕隆实业有限公司</t>
  </si>
  <si>
    <t>连平县东悦人造花生产项目</t>
  </si>
  <si>
    <t>新建厂房1万平方米、办公楼2000平方米，年产人造花3万吨。</t>
  </si>
  <si>
    <t>河源市东悦工艺有限公司</t>
  </si>
  <si>
    <t>连平县彬派家具生产项目</t>
  </si>
  <si>
    <t>总占地面积1.2万平方米，总建筑面积1.8万平方米，新建2栋生产厂房、1栋办公楼、1栋宿舍，主要生产酒店家具。</t>
  </si>
  <si>
    <t>广东彬派家具有限公司</t>
  </si>
  <si>
    <t>连平县体育公园</t>
  </si>
  <si>
    <t>总规划面积16.1万平方米，公园内规划建设足球场、400米环形跑道、篮球场、门球场、排球场、网球场、多功能区、乒乓球运动场、健身广场、儿童活动设施区、低龄儿童活动设施区、室外健身器械区、健身步道、智能生态停车场等。</t>
  </si>
  <si>
    <t>体育公园土建施工。</t>
  </si>
  <si>
    <t>连平县文化广电旅游体育局</t>
  </si>
  <si>
    <t>灯塔盆地大型灌区连平县片区瓮潭、高莞中型灌区及高莞灌区加固改造工程</t>
  </si>
  <si>
    <t>建设连平县片区瓮潭、高莞中型灌区及高莞灌区加固改造工程。</t>
  </si>
  <si>
    <t>中型灌区及灌区加固改造。</t>
  </si>
  <si>
    <t>连平县水务局</t>
  </si>
  <si>
    <t>广东（河源）万洋众创城（一期）</t>
  </si>
  <si>
    <t>一期用地面积670亩，总建筑面积90万平方米，主要建设制造业集聚平台，将项目打造成集制造研发、电子商务、仓储物流、生活配套、金融服务和智能园区管理为一体的绿色智能产业园区。</t>
  </si>
  <si>
    <t>河源万洋众创城科技有限公司</t>
  </si>
  <si>
    <t>连平县文化体育服务中心</t>
  </si>
  <si>
    <t>总用地面积4.68万平方米，总建筑面积3.2万平方米，主要包括文化中心、体育活动中心、科技中心、图书中心、游客接待中心及附属配套工程。</t>
  </si>
  <si>
    <t>文化中心、体育活动中心土建施工。</t>
  </si>
  <si>
    <t>连平县内莞镇元善镇乡村旅游公共服务保障及基础设施建设项目</t>
  </si>
  <si>
    <t>主要建设各民俗文化村落的生态景观廊道及提升区域范围内整体旅游基础设施，加强沿线景观质量提升。包括显村村生态示范村、塘兴村田园风光体验园、民俗村落风貌、游客服务中心、建筑文物修缮以及大席河两岸和碧道建设等。</t>
  </si>
  <si>
    <t>大席河流域综合治理，显村村生态示范村建设等。</t>
  </si>
  <si>
    <t>连平县忠信片区文化旅游基础设施建设改造项目（一期）</t>
  </si>
  <si>
    <t>在大湖镇大湖寨、何新屋围屋红色旅游基地、油溪镇双瀑峡粗石坑康养森林公园等现有基础设施进行提升。</t>
  </si>
  <si>
    <t>继续完善粗石坑景区及忠信片区农旅小镇基础设施建设。</t>
  </si>
  <si>
    <t>连平县美嘉美五金配件生产项目</t>
  </si>
  <si>
    <t>占地总面积2万平方米，建筑总面积2.5万平方米，新建3栋生产厂房、1栋办公楼、1栋宿舍，主要生产橱柜调整脚、家具功能配件、隔板、收纳盒等五金配件。</t>
  </si>
  <si>
    <t>厂房、办公楼主体工程建设及设备购置。</t>
  </si>
  <si>
    <t>连平县美嘉美科技有限公司五</t>
  </si>
  <si>
    <t>连平县昕煌不锈钢热扎带生产项目</t>
  </si>
  <si>
    <t>用地面积3.8万平方米，年产不锈钢热扎带45万吨。</t>
  </si>
  <si>
    <t>厂房主体工程封顶及部分设备购置。</t>
  </si>
  <si>
    <t>2022年2月</t>
  </si>
  <si>
    <t>连平县第四小学</t>
  </si>
  <si>
    <t>占地面积1.35万平方米，总建筑面积0.75万平方米，新建教学楼、办公楼及配套附属设施，设置24个教学班，学位1080个。</t>
  </si>
  <si>
    <t>主体建设、装修、设备购置安装及其他配套。</t>
  </si>
  <si>
    <t>连平县教育局</t>
  </si>
  <si>
    <t>连平县学前教育基础设施建设项目</t>
  </si>
  <si>
    <t>建设富民新区幼儿园、城西幼儿园、东河幼儿园、陂头镇中心幼儿园、油溪镇中心幼儿园及隆街镇中心幼儿园共6所幼儿园主体、活动用房、户外活动场地、行政办公楼、绿化场地等。</t>
  </si>
  <si>
    <t>幼儿园土建工程建设。</t>
  </si>
  <si>
    <t>八</t>
  </si>
  <si>
    <t>江东新区（28项）</t>
  </si>
  <si>
    <t>（一）计划新开工项目：13项</t>
  </si>
  <si>
    <t>江东新区产业园区东扩(起步区)一期配套基础设施建设项目</t>
  </si>
  <si>
    <t>新建示范性厂房37.5万平方米，建设内容主要包括新建建筑物及室外配套工程、新建7条市政道路5.15公里、土地平整92万平方米。</t>
  </si>
  <si>
    <t>场地平整及部分市政道路建设。</t>
  </si>
  <si>
    <t>河源江东新区产业转移工业园管委会</t>
  </si>
  <si>
    <t>江东新区管委会</t>
  </si>
  <si>
    <t>江东新区</t>
  </si>
  <si>
    <t>江东新区产业转移工业园基础设施（三期）建设项目</t>
  </si>
  <si>
    <t>建设园区标准厂房、综合服务楼，总建筑面积15.2万平方米；土地平整面积73万平方米，建设市政道路全长5539米。</t>
  </si>
  <si>
    <t>江东新区智能装备科创园基础设施建设项目（一期）</t>
  </si>
  <si>
    <t>实施内容包括项目范围内的场地平整、新建四条道路。其中：场地平整总面积约25公顷，四条道路总长3143米。</t>
  </si>
  <si>
    <t>河源市鋐晟开发投资有限公司</t>
  </si>
  <si>
    <t>江东新区科创电子研发及制造中心项目</t>
  </si>
  <si>
    <t>总用地面积1万平方米，总建筑面积为3.2万平方米，拟建设电子研发及制造中心，致力于地方电子产业发展，配套江东新区产业园各类电子技术支持服务、研发和制造电子产品等。</t>
  </si>
  <si>
    <t>河源市江东新区开发投资有限公司</t>
  </si>
  <si>
    <t>江东高新技术开发区新材料产业园</t>
  </si>
  <si>
    <t>总占地面积8.9万平方米，总建筑面积约22万平方米，拟建设标准厂房、研发和展示中心、配套生活用房及配套设施。</t>
  </si>
  <si>
    <t>标准厂房、研发中心土建施工。</t>
  </si>
  <si>
    <t>河源市江东新区鑫晟投资有限公司</t>
  </si>
  <si>
    <t>江东新区硕贝德精密电子设备生产项目</t>
  </si>
  <si>
    <t>总用地面积75亩，主要生产移动通信终端射频天线、先进半导体封装、智能终端生物识别模组、智能手机精密结构件、智能锁具等。</t>
  </si>
  <si>
    <t>西藏硕贝德控股有限公司</t>
  </si>
  <si>
    <t>江东新区拓智者数控机床高精零部件制造基地</t>
  </si>
  <si>
    <t>总用地面积约60亩，主要生产模具加工和机械零件加工设备等。</t>
  </si>
  <si>
    <t>深圳市拓智者科技有限公司</t>
  </si>
  <si>
    <t>江东新区精闽科技项目</t>
  </si>
  <si>
    <t>总用地面积约9700平方米，主要建设微振安全测控及智能制造园。</t>
  </si>
  <si>
    <t>东莞市精闽科技股份有限公司</t>
  </si>
  <si>
    <t>江东新区全区域排水管网修复及空白区新建污水管网工程</t>
  </si>
  <si>
    <t>新建污水管网31577米，开挖修复排水管道9002米，错混接改造164处。</t>
  </si>
  <si>
    <t>新建污水管网。</t>
  </si>
  <si>
    <t>江东新区自然资源和城乡建设局</t>
  </si>
  <si>
    <t>江东新区水田垦造及古竹镇农村水系综合整治项目</t>
  </si>
  <si>
    <t>临江镇、古竹镇垦造水田总规模1320亩；古竹镇农村河道整治长度约为54.02公里，主干灌排渠道改造长度约为185.272公里等。</t>
  </si>
  <si>
    <t>垦造水田。</t>
  </si>
  <si>
    <t>江东新区学前教育“5080”建设项目</t>
  </si>
  <si>
    <t>新建1所临江中心幼儿园，总建筑面积8889平方米；对星河丹堤幼儿园、和平花园幼儿园等7所幼儿园进行室内外装修改造及设备购置。</t>
  </si>
  <si>
    <t>新建临江中心幼儿园及其他幼儿园改建。</t>
  </si>
  <si>
    <t>河源江东新区社会事务局</t>
  </si>
  <si>
    <t>江东新区公共医疗卫生整体提升项目</t>
  </si>
  <si>
    <t>新建江东新区中医院门诊大楼1栋，总建筑面积1.29万平方米；改建江东新区临江镇卫生服务中心，拟新建1栋门诊综合楼（建筑面积3194平方米）。</t>
  </si>
  <si>
    <t>新建江东新区中医院门诊楼。</t>
  </si>
  <si>
    <t>河源市建筑渣土消纳场</t>
  </si>
  <si>
    <t>总规划用地面积约13.3公顷，主要建设建筑垃圾再生综合利用生产线、机制砂生产线、环保砖生产线项目和办公楼、生活区、进场道路及设备购置。</t>
  </si>
  <si>
    <t>一期土建工程施工。</t>
  </si>
  <si>
    <t>江东新区公用事业有限公司</t>
  </si>
  <si>
    <t>（二）续建项目：15项</t>
  </si>
  <si>
    <t>河源江东新区基础设施建设项目</t>
  </si>
  <si>
    <t>建设江东新区产业园区二期基础设施、紫金桥北综合开发、紫金桥头片区综合开发等3个子项目。</t>
  </si>
  <si>
    <t>2018-2027</t>
  </si>
  <si>
    <t>土建施工。</t>
  </si>
  <si>
    <t>163-1</t>
  </si>
  <si>
    <t>河源江东新区产业园区二期基础设施</t>
  </si>
  <si>
    <t>开展2.3平方公里范围内的市政道路基础设施建设。</t>
  </si>
  <si>
    <t>2018-2025</t>
  </si>
  <si>
    <t>经九路、经八路、经七路、柏埔河路、纬二路路基路面施工。</t>
  </si>
  <si>
    <t>163-2</t>
  </si>
  <si>
    <t>江东新区紫金桥北综合开发项目</t>
  </si>
  <si>
    <t>占地面积1.03平方公里，建设内容为土石方工程、新建道路，同时配套建设道路照明、绿化、综合管道等工程；东江东岸河堤工程630米；新建安置房1400套。</t>
  </si>
  <si>
    <t>2019-2027</t>
  </si>
  <si>
    <t>完成片区内安置房安装工程、园建工程；完成江东十一路、东江东路、江东五路、规划六路建设。</t>
  </si>
  <si>
    <t>河源江东新区城东街道办事处</t>
  </si>
  <si>
    <t>163-3</t>
  </si>
  <si>
    <t>河源江东新区紫金桥头片区综合开发项目</t>
  </si>
  <si>
    <t>总面积共2.22平方公里，建设内容包括项目区域内市政基础设施配套和市政公共配套。</t>
  </si>
  <si>
    <t>完成片区内安置小区
周边4条路市政道路工
程。</t>
  </si>
  <si>
    <t>河源固达高端数控装备制造项目（一期）</t>
  </si>
  <si>
    <t>一期用地面积4.68万平方米，主要生产固达三轴、五轴数控机床设备等。</t>
  </si>
  <si>
    <t>广东固达机械装备有限公司</t>
  </si>
  <si>
    <t>江东新区坚宝电缆有限公司电缆生产项目</t>
  </si>
  <si>
    <t>总用地面积184亩，总建筑面积24.5万平方米，新建厂房、办公楼、宿舍等，主要生产普通电缆、专用特种电缆。</t>
  </si>
  <si>
    <t>河源坚宝电缆有限公司</t>
  </si>
  <si>
    <t>河源铂科高端合金软磁材料生产基地（一期）</t>
  </si>
  <si>
    <t>一期用地面积4.2万平方米，建筑面积约8.4万平方米，年产金属软磁粉芯2万吨。</t>
  </si>
  <si>
    <t>河源市铂科新材料有限公司</t>
  </si>
  <si>
    <t>华南师范大学附属河源江东星河学校</t>
  </si>
  <si>
    <t>占地面积15万平方米，建筑面积约15万平方米，新建教学楼、行政楼、宿舍楼、多功能报告厅及风雨操场等，建成为一所九年一贯制学校，办学规模约219个班，学生人数约10230人。</t>
  </si>
  <si>
    <t>教学楼、行政楼、宿舍楼主体封顶。</t>
  </si>
  <si>
    <t>省道S230线河源市区泥坑村至前进村段（东环路）路面改造工程</t>
  </si>
  <si>
    <t>主要完成路面挖补、铺设沥青混
凝土路面，增设非机动车道、人
行道。</t>
  </si>
  <si>
    <t>修复破损路面，铺设沥青混凝土路面。</t>
  </si>
  <si>
    <t>河源江东新区公路事务中心</t>
  </si>
  <si>
    <t>江东新区东江东岸碧道工程（胜利大桥至紫金桥段）</t>
  </si>
  <si>
    <t>全长2.9公里，面积为26万平方米，主要建设一条集城市广场、儿童互动智慧区、科技灯光区、共建友谊林区等于一体的线性滨水绿带。</t>
  </si>
  <si>
    <t>完成项目内人行天桥工程建设。</t>
  </si>
  <si>
    <t>江东新区空白区域新建污水管网工程（二期）</t>
  </si>
  <si>
    <t>新建DN150～DN1800污水管网43490米、检查井及沉泥井1528座、污水提升泵站3座、一体化污水处理站1座、管道清疏1104米。</t>
  </si>
  <si>
    <t>江东新区熙研生物健康产业项目</t>
  </si>
  <si>
    <t>规划用地面积2.7万平方米，建筑面积5.6万平方米，新建2栋研发厂房、1栋化妆品厂、1栋食品厂、1栋发酵厂、1栋宿舍等。</t>
  </si>
  <si>
    <t>广东熙研生物科技有限公司</t>
  </si>
  <si>
    <t>江东新区永柏新材料生产项目</t>
  </si>
  <si>
    <t>占地面积1万平方米，建筑面积2.5万平方米，主要生产高分子粘合材料。</t>
  </si>
  <si>
    <t>河源市永柏新材料科技有限公司</t>
  </si>
  <si>
    <t>江东新区震海智能制造项目</t>
  </si>
  <si>
    <t>占地面积1.9万平方米，总建筑面积3.8万平方米，主要生产智能家具、钣金装备等。</t>
  </si>
  <si>
    <t>震海智能制造（广东）有限公司</t>
  </si>
  <si>
    <t>江东新区产业园公共服务配套建设项目</t>
  </si>
  <si>
    <t>总用地面积4.7万平方米，总建筑面积10.4万平方米，主要建设标准厂房、管理中心及孵化园二期两栋商业服务大楼、职工公寓二期四栋公寓大楼等配套设施。</t>
  </si>
  <si>
    <t>完成建设并交付使用。</t>
  </si>
  <si>
    <t>江东新区凤凰山学校</t>
  </si>
  <si>
    <t>规划总用地面积4.6万平方米，总建筑面积4.8万平方米，新建行政楼、报告厅、宿舍楼、体育馆及食堂等,拟设小学部42班、初中部18班。</t>
  </si>
  <si>
    <t>完成学校主体建设及设备采购。</t>
  </si>
  <si>
    <t>江东新区胜利村安置小区二期建设项目</t>
  </si>
  <si>
    <t>总用地面积2.79万平方米，总建筑面积11.28万平方米，规划建设8栋高层住宅楼及部分配套商业用房，安置房总套数约558套。</t>
  </si>
  <si>
    <t>安置房土建施工及装
修。</t>
  </si>
  <si>
    <t>江东新区应急救灾物资储备库</t>
  </si>
  <si>
    <t>用地面积8002平方米，总建筑面积19887平方米，拟建1栋救灾物资库、1栋综合楼（含应急救援、救灾体能技能培训中心及辅助用房、会议中心、宿舍等）及附属工程。</t>
  </si>
  <si>
    <t>完成救灾物资库建设及设备购置。</t>
  </si>
  <si>
    <t>九</t>
  </si>
  <si>
    <t>市高新区（15项）</t>
  </si>
  <si>
    <t>河源国家高新区跨江产业园基础设施及配套建设项目</t>
  </si>
  <si>
    <t>总用地面积667.4万平方米，建设内容包括：土石方工程、园区道路建设，雨污水管网工程、电线迁改工程、产业配套用房工程、边坡支护工程、配套充电站等。</t>
  </si>
  <si>
    <t>河源市润业投资有限公司</t>
  </si>
  <si>
    <t>市高新区管委会</t>
  </si>
  <si>
    <t>市高新区</t>
  </si>
  <si>
    <t>市高新区捷美瑞医疗器械生产基地</t>
  </si>
  <si>
    <t>总用地面积3万平方米，总建设面积约7.5万平方米,规划建设3栋厂房及2栋宿舍，主要生产医疗器械产品。</t>
  </si>
  <si>
    <t>河源市捷美瑞科技有限公司</t>
  </si>
  <si>
    <t>市高新区京泉华新能源磁集成器件智能制造项目（一期)</t>
  </si>
  <si>
    <t>建筑面积面积6.99万平方米，通过租赁厂房，组建3条电感电抗组件生产线，生产新能源磁集成器件等，预计年产664.3万件新能源磁集成器件。</t>
  </si>
  <si>
    <t>厂房装修及设备购置。</t>
  </si>
  <si>
    <t>河源市京泉华科技有限公司</t>
  </si>
  <si>
    <t>市高新区铜宣发电子合板书生产项目</t>
  </si>
  <si>
    <t>占地面积2.38万平方米，建筑面积6.37万平方米，建设2栋厂房、1栋宿舍楼，主要生产电子合板书。</t>
  </si>
  <si>
    <t>厂房、宿舍楼土建施
工。</t>
  </si>
  <si>
    <t>广东铜宣发包装制品有限公司</t>
  </si>
  <si>
    <t>市高新区产业园南片区基础设施项目</t>
  </si>
  <si>
    <t>建设内容包括场地平整、市政道路及配套设施、雨污排水、照明、标准厂房、停车场、东江沿江河堤及配套设施、老河改造等市政基础配套设施。</t>
  </si>
  <si>
    <t>场地平整及市政道路、排水排污管网建设。</t>
  </si>
  <si>
    <t>市高新区三期（第四阶段）及水经济产业园二期基础设施项目</t>
  </si>
  <si>
    <t>建设内容包括土方平整工程、道路工程、人行道、非机动车道、电气工程、通信工程、雨水工程、污水工程、护坡工程、其他附属工程
等。</t>
  </si>
  <si>
    <t>场地平整、排水排污管网建设。</t>
  </si>
  <si>
    <t>河源市高新技术开发区管理委员会</t>
  </si>
  <si>
    <t>市高新区禾望电气生产研发测试中心迁建项目（一期）</t>
  </si>
  <si>
    <t>占地面积约17.5万平方米，主要对现有收购厂房进行内部装修，购买设备，主要生产光伏逆变器。</t>
  </si>
  <si>
    <t>深圳市禾望电气股份有限公司</t>
  </si>
  <si>
    <t>市高新区玖鑫新材料生产基地</t>
  </si>
  <si>
    <t>规划建筑面积约3.3万平方米，主要建设厂房、办公楼、宿舍等，主要生产磁性材料。</t>
  </si>
  <si>
    <t>厂房、宿舍、办公楼主体工程建设。</t>
  </si>
  <si>
    <t>河源市玖鑫磁性材料有限公司</t>
  </si>
  <si>
    <t>（二）续建项目：7项</t>
  </si>
  <si>
    <t>河源市水产业园（一期）项目</t>
  </si>
  <si>
    <t>总用地面积约2132.4亩，建设内容为产业城A区厂房建设工程、市政道路工程、征地拆迁、土石方挖填
等。</t>
  </si>
  <si>
    <t>完成市政道路工程、土石方挖填等。</t>
  </si>
  <si>
    <t>农夫山泉（河源）三期项目</t>
  </si>
  <si>
    <t>规划建设用地面积420亩，规划布设18条生产线，建设农夫山泉广东第三生产基地。</t>
  </si>
  <si>
    <t>农夫山泉股份有限公司</t>
  </si>
  <si>
    <t>乔丰科技（河源）生产基地</t>
  </si>
  <si>
    <t>总建筑面积约22万平方米，主要建设2栋厂房、2栋宿舍及设备购置，主要生产汽车内饰配件等，预计年产汽车导航影音中央控制面板700万套。</t>
  </si>
  <si>
    <t>完成2号厂房和宿舍楼主体建设及室内外装修。</t>
  </si>
  <si>
    <t>乔丰科技实业（河源）有限公司</t>
  </si>
  <si>
    <t>市高新区尚雷仕新材料制造基地</t>
  </si>
  <si>
    <t>占地面积6.93万平方米，建筑面积14.4万平方米，新建1栋智能制造工厂、1栋研发中心、1栋宿舍等。</t>
  </si>
  <si>
    <t>完成厂房主体工程建设及装修工程。</t>
  </si>
  <si>
    <t>广东尚雷仕智能健康科技有限公司</t>
  </si>
  <si>
    <t>市高新区金三维模具生产基地</t>
  </si>
  <si>
    <t>占地面积4.6万平方米，建筑面积约9万平方米，新建4栋厂房、1栋研发大楼、1栋宿舍等，主要生产精密模具和塑胶制品。</t>
  </si>
  <si>
    <t>完成4栋厂房及1栋宿舍装修工程。</t>
  </si>
  <si>
    <t>河源金三维智造有限公司</t>
  </si>
  <si>
    <t>市高新区电子信息智能制造产业园</t>
  </si>
  <si>
    <t>总用地面积19.7万平方米，总建筑面积51万平方米，其中生产厂房40万平方米，生活配套用房11万平方米，主要建设15栋厂房、1栋办公楼、2栋宿舍楼以及配套附属设施。</t>
  </si>
  <si>
    <t>一期厂房土建施工。</t>
  </si>
  <si>
    <t>河源市润峰电子科技有限公司</t>
  </si>
  <si>
    <t>市高新区格瑞斯智能家居五金生产基地</t>
  </si>
  <si>
    <r>
      <rPr>
        <sz val="10"/>
        <rFont val="仿宋_GB2312"/>
        <charset val="134"/>
      </rPr>
      <t>用地面积</t>
    </r>
    <r>
      <rPr>
        <sz val="10"/>
        <rFont val="仿宋_GB2312"/>
        <charset val="0"/>
      </rPr>
      <t>3</t>
    </r>
    <r>
      <rPr>
        <sz val="10"/>
        <rFont val="仿宋_GB2312"/>
        <charset val="134"/>
      </rPr>
      <t>万平方米，新建</t>
    </r>
    <r>
      <rPr>
        <sz val="10"/>
        <rFont val="仿宋_GB2312"/>
        <charset val="0"/>
      </rPr>
      <t>4</t>
    </r>
    <r>
      <rPr>
        <sz val="10"/>
        <rFont val="仿宋_GB2312"/>
        <charset val="134"/>
      </rPr>
      <t>栋厂房、</t>
    </r>
    <r>
      <rPr>
        <sz val="10"/>
        <rFont val="仿宋_GB2312"/>
        <charset val="0"/>
      </rPr>
      <t>1</t>
    </r>
    <r>
      <rPr>
        <sz val="10"/>
        <rFont val="仿宋_GB2312"/>
        <charset val="134"/>
      </rPr>
      <t>栋宿舍，年产阻尼抽屉</t>
    </r>
    <r>
      <rPr>
        <sz val="10"/>
        <rFont val="仿宋_GB2312"/>
        <charset val="0"/>
      </rPr>
      <t>2000</t>
    </r>
    <r>
      <rPr>
        <sz val="10"/>
        <rFont val="仿宋_GB2312"/>
        <charset val="134"/>
      </rPr>
      <t>万套、阻尼滑轨</t>
    </r>
    <r>
      <rPr>
        <sz val="10"/>
        <rFont val="仿宋_GB2312"/>
        <charset val="0"/>
      </rPr>
      <t>3000</t>
    </r>
    <r>
      <rPr>
        <sz val="10"/>
        <rFont val="仿宋_GB2312"/>
        <charset val="134"/>
      </rPr>
      <t>万套。</t>
    </r>
  </si>
  <si>
    <t>完成2栋厂房及1栋宿舍装修工程及设备购置。</t>
  </si>
  <si>
    <t>河源市格瑞斯精密五金有限公司</t>
  </si>
  <si>
    <t>十</t>
  </si>
  <si>
    <t>灯塔盆地（3项）</t>
  </si>
  <si>
    <t>（一）计划新开工项目：2项</t>
  </si>
  <si>
    <t>南海种禽中国国鸡（东源）种业基地</t>
  </si>
  <si>
    <t>占地面积87.5万平方米，建筑面积约15万平方米，建设中国国鸡品种研发、育种和扩繁于一体的现代化、智能化、生态化种业基地；建成规模为国鸡品种存栏75万套，年上市种苗约9000万羽。</t>
  </si>
  <si>
    <t>种业基地土建施工。</t>
  </si>
  <si>
    <t>广东广弘种业科技有限公司</t>
  </si>
  <si>
    <t>市灯塔盆地农高区管委会</t>
  </si>
  <si>
    <t>灯塔盆地</t>
  </si>
  <si>
    <t>灯塔盆地元渔夫数字生态预制菜产业基地</t>
  </si>
  <si>
    <t>规划用地约3.7万平方米，建筑面积10.9万平方米。主要建设内容分为三期，实现全息化展厅、生态化捕捞、智能化养殖、数字化预制菜生产销售、农产品深加工、数据化运营的元渔夫体系。</t>
  </si>
  <si>
    <t>厂房、研发楼、宿舍土建施工。</t>
  </si>
  <si>
    <t>广东省元渔夫食品有限公司</t>
  </si>
  <si>
    <t>（二）续建项目：1项</t>
  </si>
  <si>
    <t>美林油茶（河源）现代产业基地</t>
  </si>
  <si>
    <t>占地面积9.49万平方米，建筑面积9.5万平方米，建设综合大楼、油茶精深加工厂区、物流仓储中心、油茶博物馆、研发大楼（油茶研究院）、办公及宿舍楼。</t>
  </si>
  <si>
    <t>综合楼、办公楼及宿舍楼土建施工。</t>
  </si>
  <si>
    <t>广东美林农业投资发展有限公司</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</si>
</sst>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4" formatCode="_ &quot;￥&quot;* #,##0.00_ ;_ &quot;￥&quot;* \-#,##0.00_ ;_ &quot;￥&quot;* &quot;-&quot;??_ ;_ @_ "/>
    <numFmt numFmtId="176" formatCode="0_ "/>
    <numFmt numFmtId="43" formatCode="_ * #,##0.00_ ;_ * \-#,##0.00_ ;_ * &quot;-&quot;??_ ;_ @_ "/>
    <numFmt numFmtId="177" formatCode="#0"/>
    <numFmt numFmtId="178" formatCode="0_);[Red]\(0\)"/>
  </numFmts>
  <fonts count="38">
    <font>
      <sz val="12"/>
      <name val="宋体"/>
      <charset val="134"/>
    </font>
    <font>
      <sz val="9"/>
      <name val="宋体"/>
      <charset val="134"/>
    </font>
    <font>
      <sz val="12"/>
      <name val="方正书宋_GBK"/>
      <charset val="0"/>
    </font>
    <font>
      <sz val="10"/>
      <name val="黑体"/>
      <charset val="134"/>
    </font>
    <font>
      <sz val="10"/>
      <name val="仿宋_GB2312"/>
      <charset val="134"/>
    </font>
    <font>
      <b/>
      <sz val="10"/>
      <name val="仿宋_GB2312"/>
      <charset val="0"/>
    </font>
    <font>
      <b/>
      <sz val="10"/>
      <name val="仿宋_GB2312"/>
      <charset val="134"/>
    </font>
    <font>
      <sz val="10"/>
      <name val="仿宋_GB2312"/>
      <charset val="0"/>
    </font>
    <font>
      <sz val="12"/>
      <name val="Times New Roman"/>
      <charset val="0"/>
    </font>
    <font>
      <sz val="9"/>
      <name val="Times New Roman"/>
      <charset val="0"/>
    </font>
    <font>
      <sz val="16"/>
      <name val="黑体"/>
      <charset val="134"/>
    </font>
    <font>
      <sz val="12"/>
      <name val="黑体"/>
      <charset val="134"/>
    </font>
    <font>
      <sz val="22"/>
      <name val="方正小标宋简体"/>
      <charset val="134"/>
    </font>
    <font>
      <b/>
      <sz val="12"/>
      <name val="方正书宋_GBK"/>
      <charset val="0"/>
    </font>
    <font>
      <sz val="10"/>
      <name val="黑体"/>
      <charset val="0"/>
    </font>
    <font>
      <sz val="12"/>
      <name val="方正书宋_GBK"/>
      <charset val="134"/>
    </font>
    <font>
      <sz val="10"/>
      <name val="方正书宋_GBK"/>
      <charset val="134"/>
    </font>
    <font>
      <sz val="11"/>
      <color theme="1"/>
      <name val="宋体"/>
      <charset val="0"/>
      <scheme val="minor"/>
    </font>
    <font>
      <sz val="11"/>
      <color rgb="FF3F3F76"/>
      <name val="宋体"/>
      <charset val="0"/>
      <scheme val="minor"/>
    </font>
    <font>
      <sz val="11"/>
      <color theme="0"/>
      <name val="宋体"/>
      <charset val="0"/>
      <scheme val="minor"/>
    </font>
    <font>
      <b/>
      <sz val="11"/>
      <color theme="3"/>
      <name val="宋体"/>
      <charset val="134"/>
      <scheme val="minor"/>
    </font>
    <font>
      <u/>
      <sz val="11"/>
      <color rgb="FF800080"/>
      <name val="宋体"/>
      <charset val="0"/>
      <scheme val="minor"/>
    </font>
    <font>
      <b/>
      <sz val="11"/>
      <color theme="1"/>
      <name val="宋体"/>
      <charset val="0"/>
      <scheme val="minor"/>
    </font>
    <font>
      <i/>
      <sz val="11"/>
      <color rgb="FF7F7F7F"/>
      <name val="宋体"/>
      <charset val="0"/>
      <scheme val="minor"/>
    </font>
    <font>
      <sz val="11"/>
      <color theme="1"/>
      <name val="宋体"/>
      <charset val="134"/>
      <scheme val="minor"/>
    </font>
    <font>
      <u/>
      <sz val="11"/>
      <color rgb="FF0000F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A7D00"/>
      <name val="宋体"/>
      <charset val="0"/>
      <scheme val="minor"/>
    </font>
    <font>
      <b/>
      <sz val="11"/>
      <color rgb="FFFFFFFF"/>
      <name val="宋体"/>
      <charset val="0"/>
      <scheme val="minor"/>
    </font>
    <font>
      <b/>
      <sz val="11"/>
      <color rgb="FF3F3F3F"/>
      <name val="宋体"/>
      <charset val="0"/>
      <scheme val="minor"/>
    </font>
    <font>
      <sz val="11"/>
      <color rgb="FF9C0006"/>
      <name val="宋体"/>
      <charset val="0"/>
      <scheme val="minor"/>
    </font>
    <font>
      <b/>
      <sz val="18"/>
      <color theme="3"/>
      <name val="宋体"/>
      <charset val="134"/>
      <scheme val="minor"/>
    </font>
    <font>
      <sz val="11"/>
      <color rgb="FFFF0000"/>
      <name val="宋体"/>
      <charset val="0"/>
      <scheme val="minor"/>
    </font>
    <font>
      <sz val="11"/>
      <color rgb="FF006100"/>
      <name val="宋体"/>
      <charset val="0"/>
      <scheme val="minor"/>
    </font>
    <font>
      <sz val="11"/>
      <color rgb="FF9C6500"/>
      <name val="宋体"/>
      <charset val="0"/>
      <scheme val="minor"/>
    </font>
    <font>
      <sz val="10"/>
      <name val="宋体"/>
      <charset val="134"/>
    </font>
  </fonts>
  <fills count="33">
    <fill>
      <patternFill patternType="none"/>
    </fill>
    <fill>
      <patternFill patternType="gray125"/>
    </fill>
    <fill>
      <patternFill patternType="solid">
        <fgColor theme="6"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theme="6"/>
        <bgColor indexed="64"/>
      </patternFill>
    </fill>
    <fill>
      <patternFill patternType="solid">
        <fgColor theme="7"/>
        <bgColor indexed="64"/>
      </patternFill>
    </fill>
    <fill>
      <patternFill patternType="solid">
        <fgColor theme="9"/>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rgb="FFFFFFCC"/>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bgColor indexed="64"/>
      </patternFill>
    </fill>
    <fill>
      <patternFill patternType="solid">
        <fgColor theme="4" tint="0.599993896298105"/>
        <bgColor indexed="64"/>
      </patternFill>
    </fill>
    <fill>
      <patternFill patternType="solid">
        <fgColor rgb="FFF2F2F2"/>
        <bgColor indexed="64"/>
      </patternFill>
    </fill>
    <fill>
      <patternFill patternType="solid">
        <fgColor theme="9" tint="0.399975585192419"/>
        <bgColor indexed="64"/>
      </patternFill>
    </fill>
    <fill>
      <patternFill patternType="solid">
        <fgColor rgb="FFA5A5A5"/>
        <bgColor indexed="64"/>
      </patternFill>
    </fill>
    <fill>
      <patternFill patternType="solid">
        <fgColor rgb="FFFFC7CE"/>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theme="5" tint="0.39997558519241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2">
    <xf numFmtId="0" fontId="0" fillId="0" borderId="0">
      <alignment vertical="center"/>
    </xf>
    <xf numFmtId="0" fontId="0" fillId="0" borderId="0">
      <alignment vertical="center"/>
    </xf>
    <xf numFmtId="0" fontId="0" fillId="0" borderId="0" applyProtection="false"/>
    <xf numFmtId="0" fontId="0" fillId="0" borderId="0"/>
    <xf numFmtId="0" fontId="19" fillId="16" borderId="0" applyNumberFormat="false" applyBorder="false" applyAlignment="false" applyProtection="false">
      <alignment vertical="center"/>
    </xf>
    <xf numFmtId="0" fontId="17" fillId="12" borderId="0" applyNumberFormat="false" applyBorder="false" applyAlignment="false" applyProtection="false">
      <alignment vertical="center"/>
    </xf>
    <xf numFmtId="0" fontId="31" fillId="15" borderId="12" applyNumberFormat="false" applyAlignment="false" applyProtection="false">
      <alignment vertical="center"/>
    </xf>
    <xf numFmtId="0" fontId="30" fillId="17" borderId="11" applyNumberFormat="false" applyAlignment="false" applyProtection="false">
      <alignment vertical="center"/>
    </xf>
    <xf numFmtId="0" fontId="32" fillId="18" borderId="0" applyNumberFormat="false" applyBorder="false" applyAlignment="false" applyProtection="false">
      <alignment vertical="center"/>
    </xf>
    <xf numFmtId="0" fontId="26"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27" fillId="0" borderId="9" applyNumberFormat="false" applyFill="false" applyAlignment="false" applyProtection="false">
      <alignment vertical="center"/>
    </xf>
    <xf numFmtId="0" fontId="17" fillId="19" borderId="0" applyNumberFormat="false" applyBorder="false" applyAlignment="false" applyProtection="false">
      <alignment vertical="center"/>
    </xf>
    <xf numFmtId="41" fontId="24" fillId="0" borderId="0" applyFont="false" applyFill="false" applyBorder="false" applyAlignment="false" applyProtection="false">
      <alignment vertical="center"/>
    </xf>
    <xf numFmtId="0" fontId="17" fillId="9"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19" fillId="13" borderId="0" applyNumberFormat="false" applyBorder="false" applyAlignment="false" applyProtection="false">
      <alignment vertical="center"/>
    </xf>
    <xf numFmtId="0" fontId="20" fillId="0" borderId="6" applyNumberFormat="false" applyFill="false" applyAlignment="false" applyProtection="false">
      <alignment vertical="center"/>
    </xf>
    <xf numFmtId="0" fontId="22" fillId="0" borderId="7" applyNumberFormat="false" applyFill="false" applyAlignment="false" applyProtection="false">
      <alignment vertical="center"/>
    </xf>
    <xf numFmtId="0" fontId="17" fillId="8"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19" fillId="7" borderId="0" applyNumberFormat="false" applyBorder="false" applyAlignment="false" applyProtection="false">
      <alignment vertical="center"/>
    </xf>
    <xf numFmtId="43" fontId="24" fillId="0" borderId="0" applyFon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17" fillId="20" borderId="0" applyNumberFormat="false" applyBorder="false" applyAlignment="false" applyProtection="false">
      <alignment vertical="center"/>
    </xf>
    <xf numFmtId="0" fontId="28" fillId="0" borderId="10"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7" fillId="11" borderId="0" applyNumberFormat="false" applyBorder="false" applyAlignment="false" applyProtection="false">
      <alignment vertical="center"/>
    </xf>
    <xf numFmtId="42" fontId="24" fillId="0" borderId="0" applyFon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17" fillId="22" borderId="0" applyNumberFormat="false" applyBorder="false" applyAlignment="false" applyProtection="false">
      <alignment vertical="center"/>
    </xf>
    <xf numFmtId="0" fontId="24" fillId="10" borderId="8" applyNumberFormat="false" applyFont="false" applyAlignment="false" applyProtection="false">
      <alignment vertical="center"/>
    </xf>
    <xf numFmtId="0" fontId="19" fillId="25" borderId="0" applyNumberFormat="false" applyBorder="false" applyAlignment="false" applyProtection="false">
      <alignment vertical="center"/>
    </xf>
    <xf numFmtId="0" fontId="35" fillId="23" borderId="0" applyNumberFormat="false" applyBorder="false" applyAlignment="false" applyProtection="false">
      <alignment vertical="center"/>
    </xf>
    <xf numFmtId="0" fontId="17" fillId="27" borderId="0" applyNumberFormat="false" applyBorder="false" applyAlignment="false" applyProtection="false">
      <alignment vertical="center"/>
    </xf>
    <xf numFmtId="0" fontId="36" fillId="26" borderId="0" applyNumberFormat="false" applyBorder="false" applyAlignment="false" applyProtection="false">
      <alignment vertical="center"/>
    </xf>
    <xf numFmtId="0" fontId="29" fillId="15" borderId="5" applyNumberFormat="false" applyAlignment="false" applyProtection="false">
      <alignment vertical="center"/>
    </xf>
    <xf numFmtId="0" fontId="19" fillId="28" borderId="0" applyNumberFormat="false" applyBorder="false" applyAlignment="false" applyProtection="false">
      <alignment vertical="center"/>
    </xf>
    <xf numFmtId="0" fontId="19" fillId="29" borderId="0" applyNumberFormat="false" applyBorder="false" applyAlignment="false" applyProtection="false">
      <alignment vertical="center"/>
    </xf>
    <xf numFmtId="0" fontId="19" fillId="30" borderId="0" applyNumberFormat="false" applyBorder="false" applyAlignment="false" applyProtection="false">
      <alignment vertical="center"/>
    </xf>
    <xf numFmtId="0" fontId="19" fillId="31" borderId="0" applyNumberFormat="false" applyBorder="false" applyAlignment="false" applyProtection="false">
      <alignment vertical="center"/>
    </xf>
    <xf numFmtId="0" fontId="19" fillId="21" borderId="0" applyNumberFormat="false" applyBorder="false" applyAlignment="false" applyProtection="false">
      <alignment vertical="center"/>
    </xf>
    <xf numFmtId="9" fontId="24" fillId="0" borderId="0" applyFont="false" applyFill="false" applyBorder="false" applyAlignment="false" applyProtection="false">
      <alignment vertical="center"/>
    </xf>
    <xf numFmtId="0" fontId="19" fillId="32" borderId="0" applyNumberFormat="false" applyBorder="false" applyAlignment="false" applyProtection="false">
      <alignment vertical="center"/>
    </xf>
    <xf numFmtId="44" fontId="24" fillId="0" borderId="0" applyFont="false" applyFill="false" applyBorder="false" applyAlignment="false" applyProtection="false">
      <alignment vertical="center"/>
    </xf>
    <xf numFmtId="0" fontId="19" fillId="5" borderId="0" applyNumberFormat="false" applyBorder="false" applyAlignment="false" applyProtection="false">
      <alignment vertical="center"/>
    </xf>
    <xf numFmtId="0" fontId="17" fillId="24" borderId="0" applyNumberFormat="false" applyBorder="false" applyAlignment="false" applyProtection="false">
      <alignment vertical="center"/>
    </xf>
    <xf numFmtId="0" fontId="18" fillId="3" borderId="5" applyNumberFormat="false" applyAlignment="false" applyProtection="false">
      <alignment vertical="center"/>
    </xf>
    <xf numFmtId="0" fontId="17" fillId="2" borderId="0" applyNumberFormat="false" applyBorder="false" applyAlignment="false" applyProtection="false">
      <alignment vertical="center"/>
    </xf>
    <xf numFmtId="0" fontId="19" fillId="6" borderId="0" applyNumberFormat="false" applyBorder="false" applyAlignment="false" applyProtection="false">
      <alignment vertical="center"/>
    </xf>
    <xf numFmtId="0" fontId="17" fillId="4" borderId="0" applyNumberFormat="false" applyBorder="false" applyAlignment="false" applyProtection="false">
      <alignment vertical="center"/>
    </xf>
  </cellStyleXfs>
  <cellXfs count="85">
    <xf numFmtId="0" fontId="0" fillId="0" borderId="0" xfId="0">
      <alignment vertical="center"/>
    </xf>
    <xf numFmtId="0" fontId="1" fillId="0" borderId="0" xfId="0" applyFont="true" applyFill="true" applyBorder="true" applyAlignment="true">
      <alignment vertical="center" wrapText="true"/>
    </xf>
    <xf numFmtId="0" fontId="2" fillId="0" borderId="0" xfId="0" applyFont="true" applyFill="true" applyBorder="true" applyAlignment="true">
      <alignment vertical="center" wrapText="true"/>
    </xf>
    <xf numFmtId="0" fontId="3" fillId="0" borderId="0" xfId="0" applyFont="true" applyFill="true" applyBorder="true" applyAlignment="true">
      <alignment horizontal="center" vertical="center" wrapText="true"/>
    </xf>
    <xf numFmtId="0" fontId="4" fillId="0" borderId="0" xfId="0" applyFont="true" applyFill="true" applyBorder="true" applyAlignment="true">
      <alignment horizontal="center" vertical="center" wrapText="true"/>
    </xf>
    <xf numFmtId="0" fontId="5" fillId="0" borderId="0" xfId="0" applyFont="true" applyFill="true" applyBorder="true" applyAlignment="true">
      <alignment horizontal="center" vertical="center" wrapText="true"/>
    </xf>
    <xf numFmtId="0" fontId="6" fillId="0" borderId="0" xfId="0" applyFont="true" applyFill="true" applyBorder="true" applyAlignment="true">
      <alignment horizontal="center" vertical="center" wrapText="true"/>
    </xf>
    <xf numFmtId="0" fontId="4" fillId="0" borderId="0" xfId="0" applyFont="true" applyFill="true" applyBorder="true" applyAlignment="true">
      <alignment vertical="center" wrapText="true"/>
    </xf>
    <xf numFmtId="0" fontId="7" fillId="0" borderId="0" xfId="0" applyFont="true" applyFill="true" applyBorder="true" applyAlignment="true">
      <alignment horizontal="center" vertical="center" wrapText="true"/>
    </xf>
    <xf numFmtId="0" fontId="4" fillId="0" borderId="0" xfId="0" applyFont="true" applyFill="true" applyAlignment="true">
      <alignment horizontal="center" vertical="center" wrapText="true"/>
    </xf>
    <xf numFmtId="0" fontId="6" fillId="0" borderId="0" xfId="0" applyFont="true" applyFill="true" applyBorder="true" applyAlignment="true">
      <alignment vertical="center" wrapText="true"/>
    </xf>
    <xf numFmtId="0" fontId="4" fillId="0" borderId="0" xfId="0" applyFont="true" applyFill="true">
      <alignment vertical="center"/>
    </xf>
    <xf numFmtId="49" fontId="8" fillId="0" borderId="0" xfId="0" applyNumberFormat="true" applyFont="true" applyFill="true">
      <alignment vertical="center"/>
    </xf>
    <xf numFmtId="0" fontId="9" fillId="0" borderId="0" xfId="0" applyFont="true" applyFill="true" applyBorder="true" applyAlignment="true">
      <alignment horizontal="justify" vertical="center" wrapText="true"/>
    </xf>
    <xf numFmtId="178" fontId="9" fillId="0" borderId="0" xfId="0" applyNumberFormat="true" applyFont="true" applyFill="true" applyBorder="true" applyAlignment="true">
      <alignment horizontal="center" vertical="center" wrapText="true"/>
    </xf>
    <xf numFmtId="178" fontId="9" fillId="0" borderId="0" xfId="0" applyNumberFormat="true" applyFont="true" applyFill="true" applyBorder="true" applyAlignment="true">
      <alignment horizontal="justify" vertical="center" wrapText="true"/>
    </xf>
    <xf numFmtId="0" fontId="9" fillId="0" borderId="0" xfId="0" applyFont="true" applyFill="true" applyBorder="true" applyAlignment="true">
      <alignment horizontal="center" vertical="center" wrapText="true"/>
    </xf>
    <xf numFmtId="0" fontId="9" fillId="0" borderId="0" xfId="0" applyFont="true" applyFill="true" applyBorder="true" applyAlignment="true">
      <alignment vertical="center" wrapText="true"/>
    </xf>
    <xf numFmtId="0" fontId="0" fillId="0" borderId="0" xfId="0" applyFont="true" applyFill="true">
      <alignment vertical="center"/>
    </xf>
    <xf numFmtId="49" fontId="10" fillId="0" borderId="0" xfId="0" applyNumberFormat="true" applyFont="true" applyFill="true" applyAlignment="true">
      <alignment horizontal="left" vertical="center"/>
    </xf>
    <xf numFmtId="49" fontId="10" fillId="0" borderId="0" xfId="0" applyNumberFormat="true" applyFont="true" applyFill="true" applyAlignment="true">
      <alignment horizontal="justify" vertical="center"/>
    </xf>
    <xf numFmtId="49" fontId="11" fillId="0" borderId="0" xfId="0" applyNumberFormat="true" applyFont="true" applyFill="true" applyAlignment="true">
      <alignment horizontal="justify" vertical="center"/>
    </xf>
    <xf numFmtId="49" fontId="11" fillId="0" borderId="0" xfId="0" applyNumberFormat="true" applyFont="true" applyFill="true">
      <alignment vertical="center"/>
    </xf>
    <xf numFmtId="49" fontId="12" fillId="0" borderId="0" xfId="0" applyNumberFormat="true" applyFont="true" applyFill="true" applyAlignment="true">
      <alignment horizontal="center" vertical="center"/>
    </xf>
    <xf numFmtId="49" fontId="2" fillId="0" borderId="0" xfId="0" applyNumberFormat="true" applyFont="true" applyFill="true" applyBorder="true" applyAlignment="true">
      <alignment horizontal="center" vertical="center" wrapText="true"/>
    </xf>
    <xf numFmtId="49" fontId="2" fillId="0" borderId="0" xfId="0" applyNumberFormat="true" applyFont="true" applyFill="true" applyBorder="true" applyAlignment="true">
      <alignment horizontal="justify" vertical="center" wrapText="true"/>
    </xf>
    <xf numFmtId="49" fontId="3" fillId="0" borderId="1" xfId="0" applyNumberFormat="true" applyFont="true" applyFill="true" applyBorder="true" applyAlignment="true">
      <alignment horizontal="center" vertical="center" wrapText="true"/>
    </xf>
    <xf numFmtId="0" fontId="3" fillId="0" borderId="1" xfId="0" applyFont="true" applyFill="true" applyBorder="true" applyAlignment="true" applyProtection="true">
      <alignment horizontal="center" vertical="center" wrapText="true"/>
      <protection locked="false"/>
    </xf>
    <xf numFmtId="0" fontId="3" fillId="0" borderId="1" xfId="0" applyFont="true" applyFill="true" applyBorder="true" applyAlignment="true">
      <alignment horizontal="center" vertical="center" wrapText="true"/>
    </xf>
    <xf numFmtId="178" fontId="3" fillId="0" borderId="1" xfId="0" applyNumberFormat="true"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0" fontId="4" fillId="0" borderId="1" xfId="0" applyFont="true" applyFill="true" applyBorder="true" applyAlignment="true" applyProtection="true">
      <alignment horizontal="justify" vertical="center" wrapText="true"/>
      <protection locked="false"/>
    </xf>
    <xf numFmtId="0" fontId="4" fillId="0" borderId="1" xfId="0" applyFont="true" applyFill="true" applyBorder="true" applyAlignment="true">
      <alignment horizontal="justify" vertical="center" wrapText="true"/>
    </xf>
    <xf numFmtId="178" fontId="4"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0" fontId="6" fillId="0" borderId="2" xfId="0" applyFont="true" applyFill="true" applyBorder="true" applyAlignment="true" applyProtection="true">
      <alignment horizontal="justify" vertical="center" wrapText="true"/>
      <protection locked="false"/>
    </xf>
    <xf numFmtId="0" fontId="6" fillId="0" borderId="3" xfId="0" applyFont="true" applyFill="true" applyBorder="true" applyAlignment="true" applyProtection="true">
      <alignment horizontal="justify" vertical="center" wrapText="true"/>
      <protection locked="false"/>
    </xf>
    <xf numFmtId="178" fontId="6" fillId="0" borderId="1" xfId="0" applyNumberFormat="true" applyFont="true" applyFill="true" applyBorder="true" applyAlignment="true">
      <alignment horizontal="center" vertical="center" wrapText="true"/>
    </xf>
    <xf numFmtId="0" fontId="4" fillId="0" borderId="1" xfId="2" applyNumberFormat="true" applyFont="true" applyFill="true" applyBorder="true" applyAlignment="true" applyProtection="true">
      <alignment horizontal="center" vertical="center" wrapText="true"/>
    </xf>
    <xf numFmtId="0" fontId="4" fillId="0" borderId="1" xfId="0" applyFont="true" applyFill="true" applyBorder="true" applyAlignment="true">
      <alignment horizontal="center" vertical="center" wrapText="true"/>
    </xf>
    <xf numFmtId="0" fontId="4" fillId="0" borderId="2" xfId="0" applyFont="true" applyFill="true" applyBorder="true" applyAlignment="true">
      <alignment horizontal="justify" vertical="center" wrapText="true"/>
    </xf>
    <xf numFmtId="0" fontId="4" fillId="0" borderId="3" xfId="0" applyFont="true" applyFill="true" applyBorder="true" applyAlignment="true">
      <alignment horizontal="justify" vertical="center" wrapText="true"/>
    </xf>
    <xf numFmtId="176" fontId="13" fillId="0" borderId="0" xfId="0" applyNumberFormat="true" applyFont="true" applyFill="true" applyBorder="true" applyAlignment="true">
      <alignment horizontal="center" vertical="center" wrapText="true"/>
    </xf>
    <xf numFmtId="49" fontId="13" fillId="0" borderId="0" xfId="0" applyNumberFormat="true" applyFont="true" applyFill="true" applyBorder="true" applyAlignment="true">
      <alignment horizontal="center" vertical="center" wrapText="true"/>
    </xf>
    <xf numFmtId="0" fontId="14" fillId="0" borderId="1" xfId="0" applyNumberFormat="true" applyFont="true" applyFill="true" applyBorder="true" applyAlignment="true">
      <alignment horizontal="center" vertical="center" wrapText="true"/>
    </xf>
    <xf numFmtId="0" fontId="14" fillId="0" borderId="4" xfId="0" applyNumberFormat="true" applyFont="true" applyFill="true" applyBorder="true" applyAlignment="true">
      <alignment horizontal="center" vertical="center" wrapText="true"/>
    </xf>
    <xf numFmtId="178" fontId="4" fillId="0" borderId="1" xfId="0" applyNumberFormat="true" applyFont="true" applyFill="true" applyBorder="true" applyAlignment="true">
      <alignment horizontal="justify" vertical="center" wrapText="true"/>
    </xf>
    <xf numFmtId="178" fontId="6" fillId="0" borderId="1" xfId="0" applyNumberFormat="true" applyFont="true" applyFill="true" applyBorder="true" applyAlignment="true">
      <alignment horizontal="justify" vertical="center" wrapText="true"/>
    </xf>
    <xf numFmtId="177" fontId="4" fillId="0" borderId="1" xfId="0" applyNumberFormat="true" applyFont="true" applyFill="true" applyBorder="true" applyAlignment="true">
      <alignment horizontal="center" vertical="center" wrapText="true"/>
    </xf>
    <xf numFmtId="178" fontId="4" fillId="0" borderId="1" xfId="1" applyNumberFormat="true" applyFont="true" applyFill="true" applyBorder="true" applyAlignment="true">
      <alignment horizontal="center" vertical="center" wrapText="true"/>
    </xf>
    <xf numFmtId="178" fontId="4" fillId="0" borderId="1" xfId="1" applyNumberFormat="true" applyFont="true" applyFill="true" applyBorder="true" applyAlignment="true">
      <alignment horizontal="justify" vertical="center" wrapText="true"/>
    </xf>
    <xf numFmtId="0" fontId="4" fillId="0" borderId="1" xfId="0" applyNumberFormat="true" applyFont="true" applyFill="true" applyBorder="true" applyAlignment="true">
      <alignment horizontal="justify" vertical="center" wrapText="true"/>
    </xf>
    <xf numFmtId="49" fontId="15" fillId="0" borderId="0" xfId="0" applyNumberFormat="true" applyFont="true" applyFill="true" applyBorder="true" applyAlignment="true">
      <alignment horizontal="center" vertical="center" wrapText="true"/>
    </xf>
    <xf numFmtId="49" fontId="16" fillId="0" borderId="0" xfId="0" applyNumberFormat="true" applyFont="true" applyFill="true" applyAlignment="true">
      <alignment horizontal="right" vertical="center" wrapText="true"/>
    </xf>
    <xf numFmtId="0" fontId="7"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57" fontId="4" fillId="0" borderId="1" xfId="0" applyNumberFormat="true" applyFont="true" applyFill="true" applyBorder="true" applyAlignment="true">
      <alignment horizontal="center" vertical="center" wrapText="true"/>
    </xf>
    <xf numFmtId="0" fontId="4" fillId="0" borderId="1" xfId="1" applyFont="true" applyFill="true" applyBorder="true" applyAlignment="true">
      <alignment horizontal="center" vertical="center" wrapText="true"/>
    </xf>
    <xf numFmtId="0" fontId="14" fillId="0" borderId="0" xfId="0" applyFont="true" applyFill="true" applyBorder="true" applyAlignment="true">
      <alignment horizontal="center" vertical="center" wrapText="true"/>
    </xf>
    <xf numFmtId="0" fontId="5" fillId="0" borderId="0" xfId="0" applyFont="true" applyFill="true" applyBorder="true" applyAlignment="true">
      <alignment vertical="center" wrapText="true"/>
    </xf>
    <xf numFmtId="0" fontId="7" fillId="0" borderId="0" xfId="0" applyFont="true" applyFill="true" applyBorder="true" applyAlignment="true">
      <alignment vertical="center" wrapText="true"/>
    </xf>
    <xf numFmtId="0" fontId="4" fillId="0" borderId="0" xfId="0" applyFont="true" applyFill="true" applyBorder="true" applyAlignment="true">
      <alignment vertical="center"/>
    </xf>
    <xf numFmtId="0" fontId="6" fillId="0" borderId="0" xfId="0" applyFont="true" applyFill="true" applyAlignment="true">
      <alignment horizontal="center" vertical="center" wrapText="true"/>
    </xf>
    <xf numFmtId="0" fontId="4" fillId="0" borderId="1" xfId="0" applyFont="true" applyFill="true" applyBorder="true" applyAlignment="true" applyProtection="true">
      <alignment horizontal="justify" vertical="center" wrapText="true"/>
    </xf>
    <xf numFmtId="0" fontId="4" fillId="0" borderId="1" xfId="3" applyFont="true" applyFill="true" applyBorder="true" applyAlignment="true" applyProtection="true">
      <alignment horizontal="justify" vertical="center" wrapText="true"/>
    </xf>
    <xf numFmtId="0" fontId="4" fillId="0" borderId="1" xfId="3" applyFont="true" applyFill="true" applyBorder="true" applyAlignment="true" applyProtection="true">
      <alignment horizontal="center" vertical="center" wrapText="true"/>
    </xf>
    <xf numFmtId="178" fontId="4" fillId="0" borderId="1" xfId="3" applyNumberFormat="true" applyFont="true" applyFill="true" applyBorder="true" applyAlignment="true" applyProtection="true">
      <alignment horizontal="center" vertical="center" wrapText="true"/>
    </xf>
    <xf numFmtId="178" fontId="7"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xf>
    <xf numFmtId="0" fontId="4" fillId="0" borderId="1" xfId="2" applyFont="true" applyFill="true" applyBorder="true" applyAlignment="true" applyProtection="true">
      <alignment horizontal="justify" vertical="center" wrapText="true"/>
    </xf>
    <xf numFmtId="0" fontId="4" fillId="0" borderId="1" xfId="0" applyFont="true" applyFill="true" applyBorder="true" applyAlignment="true">
      <alignment horizontal="left" vertical="center" wrapText="true"/>
    </xf>
    <xf numFmtId="176" fontId="4" fillId="0" borderId="1" xfId="3" applyNumberFormat="true" applyFont="true" applyFill="true" applyBorder="true" applyAlignment="true">
      <alignment horizontal="justify" vertical="center" wrapText="true"/>
    </xf>
    <xf numFmtId="176" fontId="4" fillId="0" borderId="1" xfId="3" applyNumberFormat="true"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xf>
    <xf numFmtId="176" fontId="4" fillId="0" borderId="1" xfId="0" applyNumberFormat="true" applyFont="true" applyFill="true" applyBorder="true" applyAlignment="true">
      <alignment horizontal="center" vertical="center" wrapText="true"/>
    </xf>
    <xf numFmtId="0" fontId="4" fillId="0" borderId="1" xfId="3" applyFont="true" applyFill="true" applyBorder="true" applyAlignment="true">
      <alignment horizontal="center" vertical="center" wrapText="true"/>
    </xf>
    <xf numFmtId="57" fontId="4" fillId="0" borderId="1" xfId="0" applyNumberFormat="true" applyFont="true" applyFill="true" applyBorder="true" applyAlignment="true">
      <alignment horizontal="left" vertical="center" wrapText="true"/>
    </xf>
    <xf numFmtId="0" fontId="4" fillId="0" borderId="0" xfId="0" applyFont="true" applyFill="true" applyBorder="true" applyAlignment="true">
      <alignment horizontal="center" vertical="center"/>
    </xf>
    <xf numFmtId="0" fontId="4" fillId="0" borderId="0" xfId="0" applyFont="true" applyFill="true" applyAlignment="true">
      <alignment horizontal="center" vertical="center"/>
    </xf>
    <xf numFmtId="49" fontId="4" fillId="0" borderId="1" xfId="2" applyNumberFormat="true" applyFont="true" applyFill="true" applyBorder="true" applyAlignment="true" applyProtection="true">
      <alignment horizontal="center" vertical="center" wrapText="true"/>
    </xf>
    <xf numFmtId="0" fontId="7" fillId="0" borderId="1" xfId="2" applyNumberFormat="true" applyFont="true" applyFill="true" applyBorder="true" applyAlignment="true" applyProtection="true">
      <alignment horizontal="center" vertical="center" wrapText="true"/>
    </xf>
    <xf numFmtId="178" fontId="7" fillId="0" borderId="1" xfId="0" applyNumberFormat="true" applyFont="true" applyFill="true" applyBorder="true" applyAlignment="true">
      <alignment horizontal="justify" vertical="center" wrapText="true"/>
    </xf>
    <xf numFmtId="57" fontId="7" fillId="0" borderId="1" xfId="0" applyNumberFormat="true" applyFont="true" applyFill="true" applyBorder="true" applyAlignment="true">
      <alignment horizontal="center" vertical="center" wrapText="true"/>
    </xf>
  </cellXfs>
  <cellStyles count="52">
    <cellStyle name="常规" xfId="0" builtinId="0"/>
    <cellStyle name="常规 5" xfId="1"/>
    <cellStyle name="常规_Sheet1" xfId="2"/>
    <cellStyle name="常规_省正式" xfId="3"/>
    <cellStyle name="60% - 强调文字颜色 6" xfId="4" builtinId="52"/>
    <cellStyle name="20% - 强调文字颜色 6" xfId="5" builtinId="50"/>
    <cellStyle name="输出" xfId="6" builtinId="21"/>
    <cellStyle name="检查单元格" xfId="7" builtinId="23"/>
    <cellStyle name="差" xfId="8" builtinId="27"/>
    <cellStyle name="标题 1" xfId="9" builtinId="16"/>
    <cellStyle name="解释性文本" xfId="10" builtinId="53"/>
    <cellStyle name="标题 2" xfId="11" builtinId="17"/>
    <cellStyle name="40% - 强调文字颜色 5" xfId="12" builtinId="47"/>
    <cellStyle name="千位分隔[0]" xfId="13" builtinId="6"/>
    <cellStyle name="40% - 强调文字颜色 6" xfId="14" builtinId="51"/>
    <cellStyle name="超链接" xfId="15" builtinId="8"/>
    <cellStyle name="强调文字颜色 5" xfId="16" builtinId="45"/>
    <cellStyle name="标题 3" xfId="17" builtinId="18"/>
    <cellStyle name="汇总" xfId="18" builtinId="25"/>
    <cellStyle name="20% - 强调文字颜色 1" xfId="19" builtinId="30"/>
    <cellStyle name="40% - 强调文字颜色 1" xfId="20" builtinId="31"/>
    <cellStyle name="强调文字颜色 6" xfId="21" builtinId="49"/>
    <cellStyle name="千位分隔" xfId="22" builtinId="3"/>
    <cellStyle name="标题" xfId="23" builtinId="15"/>
    <cellStyle name="已访问的超链接" xfId="24" builtinId="9"/>
    <cellStyle name="40% - 强调文字颜色 4" xfId="25" builtinId="43"/>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好" xfId="34" builtinId="26"/>
    <cellStyle name="20% - 强调文字颜色 5" xfId="35" builtinId="46"/>
    <cellStyle name="适中" xfId="36" builtinId="28"/>
    <cellStyle name="计算" xfId="37" builtinId="22"/>
    <cellStyle name="强调文字颜色 1" xfId="38" builtinId="29"/>
    <cellStyle name="60% - 强调文字颜色 4" xfId="39" builtinId="44"/>
    <cellStyle name="60% - 强调文字颜色 1" xfId="40" builtinId="32"/>
    <cellStyle name="强调文字颜色 2" xfId="41" builtinId="33"/>
    <cellStyle name="60% - 强调文字颜色 5" xfId="42" builtinId="48"/>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tableStyles count="0" defaultTableStyle="TableStyleMedium2" defaultPivotStyle="PivotStyleLight16"/>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234"/>
  <sheetViews>
    <sheetView tabSelected="1" zoomScale="115" zoomScaleNormal="115" workbookViewId="0">
      <selection activeCell="C12" sqref="C12"/>
    </sheetView>
  </sheetViews>
  <sheetFormatPr defaultColWidth="9" defaultRowHeight="19.5"/>
  <cols>
    <col min="1" max="1" width="3.625" style="12" customWidth="true"/>
    <col min="2" max="2" width="16.4666666666667" style="13" customWidth="true"/>
    <col min="3" max="3" width="26.9166666666667" style="13" customWidth="true"/>
    <col min="4" max="4" width="5.875" style="14" customWidth="true"/>
    <col min="5" max="5" width="8.375" style="14" customWidth="true"/>
    <col min="6" max="6" width="7.625" style="14" customWidth="true"/>
    <col min="7" max="7" width="7.875" style="14" customWidth="true"/>
    <col min="8" max="8" width="17.475" style="15" customWidth="true"/>
    <col min="9" max="9" width="9.56666666666667" style="16" customWidth="true"/>
    <col min="10" max="10" width="9.5" style="16" customWidth="true"/>
    <col min="11" max="11" width="7.875" style="16" customWidth="true"/>
    <col min="12" max="12" width="4.875" style="17" customWidth="true"/>
    <col min="13" max="13" width="4.25" style="16" customWidth="true"/>
    <col min="14" max="215" width="9" style="17" customWidth="true"/>
    <col min="216" max="16342" width="9" style="18" customWidth="true"/>
    <col min="16343" max="16384" width="9" style="18"/>
  </cols>
  <sheetData>
    <row r="1" s="1" customFormat="true" ht="22" customHeight="true" spans="1:16381">
      <c r="A1" s="19" t="s">
        <v>0</v>
      </c>
      <c r="B1" s="20"/>
      <c r="C1" s="21"/>
      <c r="D1" s="22"/>
      <c r="E1" s="22"/>
      <c r="F1" s="22"/>
      <c r="G1" s="22"/>
      <c r="H1" s="21"/>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c r="XEX1" s="22"/>
      <c r="XEY1" s="22"/>
      <c r="XEZ1" s="22"/>
      <c r="XFA1" s="22"/>
    </row>
    <row r="2" s="1" customFormat="true" ht="45" customHeight="true" spans="1:215">
      <c r="A2" s="23" t="s">
        <v>1</v>
      </c>
      <c r="B2" s="23"/>
      <c r="C2" s="23"/>
      <c r="D2" s="23"/>
      <c r="E2" s="23"/>
      <c r="F2" s="23"/>
      <c r="G2" s="23"/>
      <c r="H2" s="23"/>
      <c r="I2" s="23"/>
      <c r="J2" s="23"/>
      <c r="K2" s="23"/>
      <c r="L2" s="23"/>
      <c r="M2" s="23"/>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row>
    <row r="3" s="2" customFormat="true" ht="22" customHeight="true" spans="1:13">
      <c r="A3" s="24"/>
      <c r="B3" s="25"/>
      <c r="C3" s="25"/>
      <c r="D3" s="24"/>
      <c r="E3" s="43"/>
      <c r="F3" s="44"/>
      <c r="G3" s="44"/>
      <c r="H3" s="25"/>
      <c r="I3" s="24"/>
      <c r="J3" s="53"/>
      <c r="K3" s="54" t="s">
        <v>2</v>
      </c>
      <c r="L3" s="54"/>
      <c r="M3" s="54"/>
    </row>
    <row r="4" s="3" customFormat="true" ht="21" customHeight="true" spans="1:215">
      <c r="A4" s="26" t="s">
        <v>3</v>
      </c>
      <c r="B4" s="27" t="s">
        <v>4</v>
      </c>
      <c r="C4" s="28" t="s">
        <v>5</v>
      </c>
      <c r="D4" s="29" t="s">
        <v>6</v>
      </c>
      <c r="E4" s="29" t="s">
        <v>7</v>
      </c>
      <c r="F4" s="29" t="s">
        <v>8</v>
      </c>
      <c r="G4" s="45" t="s">
        <v>9</v>
      </c>
      <c r="H4" s="45"/>
      <c r="I4" s="28" t="s">
        <v>10</v>
      </c>
      <c r="J4" s="28" t="s">
        <v>11</v>
      </c>
      <c r="K4" s="28" t="s">
        <v>12</v>
      </c>
      <c r="L4" s="28" t="s">
        <v>13</v>
      </c>
      <c r="M4" s="28" t="s">
        <v>14</v>
      </c>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BN4" s="60"/>
      <c r="BO4" s="60"/>
      <c r="BP4" s="60"/>
      <c r="BQ4" s="60"/>
      <c r="BR4" s="60"/>
      <c r="BS4" s="60"/>
      <c r="BT4" s="60"/>
      <c r="BU4" s="60"/>
      <c r="BV4" s="60"/>
      <c r="BW4" s="60"/>
      <c r="BX4" s="60"/>
      <c r="BY4" s="60"/>
      <c r="BZ4" s="60"/>
      <c r="CA4" s="60"/>
      <c r="CB4" s="60"/>
      <c r="CC4" s="60"/>
      <c r="CD4" s="60"/>
      <c r="CE4" s="60"/>
      <c r="CF4" s="60"/>
      <c r="CG4" s="60"/>
      <c r="CH4" s="60"/>
      <c r="CI4" s="60"/>
      <c r="CJ4" s="60"/>
      <c r="CK4" s="60"/>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c r="DP4" s="60"/>
      <c r="DQ4" s="60"/>
      <c r="DR4" s="60"/>
      <c r="DS4" s="60"/>
      <c r="DT4" s="60"/>
      <c r="DU4" s="60"/>
      <c r="DV4" s="60"/>
      <c r="DW4" s="60"/>
      <c r="DX4" s="60"/>
      <c r="DY4" s="60"/>
      <c r="DZ4" s="60"/>
      <c r="EA4" s="60"/>
      <c r="EB4" s="60"/>
      <c r="EC4" s="60"/>
      <c r="ED4" s="60"/>
      <c r="EE4" s="60"/>
      <c r="EF4" s="60"/>
      <c r="EG4" s="60"/>
      <c r="EH4" s="60"/>
      <c r="EI4" s="60"/>
      <c r="EJ4" s="60"/>
      <c r="EK4" s="60"/>
      <c r="EL4" s="60"/>
      <c r="EM4" s="60"/>
      <c r="EN4" s="60"/>
      <c r="EO4" s="60"/>
      <c r="EP4" s="60"/>
      <c r="EQ4" s="60"/>
      <c r="ER4" s="60"/>
      <c r="ES4" s="60"/>
      <c r="ET4" s="60"/>
      <c r="EU4" s="60"/>
      <c r="EV4" s="60"/>
      <c r="EW4" s="60"/>
      <c r="EX4" s="60"/>
      <c r="EY4" s="60"/>
      <c r="EZ4" s="60"/>
      <c r="FA4" s="60"/>
      <c r="FB4" s="60"/>
      <c r="FC4" s="60"/>
      <c r="FD4" s="60"/>
      <c r="FE4" s="60"/>
      <c r="FF4" s="60"/>
      <c r="FG4" s="60"/>
      <c r="FH4" s="60"/>
      <c r="FI4" s="60"/>
      <c r="FJ4" s="60"/>
      <c r="FK4" s="60"/>
      <c r="FL4" s="60"/>
      <c r="FM4" s="60"/>
      <c r="FN4" s="60"/>
      <c r="FO4" s="60"/>
      <c r="FP4" s="60"/>
      <c r="FQ4" s="60"/>
      <c r="FR4" s="60"/>
      <c r="FS4" s="60"/>
      <c r="FT4" s="60"/>
      <c r="FU4" s="60"/>
      <c r="FV4" s="60"/>
      <c r="FW4" s="60"/>
      <c r="FX4" s="60"/>
      <c r="FY4" s="60"/>
      <c r="FZ4" s="60"/>
      <c r="GA4" s="60"/>
      <c r="GB4" s="60"/>
      <c r="GC4" s="60"/>
      <c r="GD4" s="60"/>
      <c r="GE4" s="60"/>
      <c r="GF4" s="60"/>
      <c r="GG4" s="60"/>
      <c r="GH4" s="60"/>
      <c r="GI4" s="60"/>
      <c r="GJ4" s="60"/>
      <c r="GK4" s="60"/>
      <c r="GL4" s="60"/>
      <c r="GM4" s="60"/>
      <c r="GN4" s="60"/>
      <c r="GO4" s="60"/>
      <c r="GP4" s="60"/>
      <c r="GQ4" s="60"/>
      <c r="GR4" s="60"/>
      <c r="GS4" s="60"/>
      <c r="GT4" s="60"/>
      <c r="GU4" s="60"/>
      <c r="GV4" s="60"/>
      <c r="GW4" s="60"/>
      <c r="GX4" s="60"/>
      <c r="GY4" s="60"/>
      <c r="GZ4" s="60"/>
      <c r="HA4" s="60"/>
      <c r="HB4" s="60"/>
      <c r="HC4" s="60"/>
      <c r="HD4" s="60"/>
      <c r="HE4" s="60"/>
      <c r="HF4" s="60"/>
      <c r="HG4" s="60"/>
    </row>
    <row r="5" s="3" customFormat="true" ht="32" customHeight="true" spans="1:215">
      <c r="A5" s="26"/>
      <c r="B5" s="27"/>
      <c r="C5" s="28"/>
      <c r="D5" s="29"/>
      <c r="E5" s="29"/>
      <c r="F5" s="29"/>
      <c r="G5" s="46" t="s">
        <v>15</v>
      </c>
      <c r="H5" s="45" t="s">
        <v>16</v>
      </c>
      <c r="I5" s="28"/>
      <c r="J5" s="28"/>
      <c r="K5" s="28"/>
      <c r="L5" s="28"/>
      <c r="M5" s="28"/>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60"/>
      <c r="FE5" s="60"/>
      <c r="FF5" s="60"/>
      <c r="FG5" s="60"/>
      <c r="FH5" s="60"/>
      <c r="FI5" s="60"/>
      <c r="FJ5" s="60"/>
      <c r="FK5" s="60"/>
      <c r="FL5" s="60"/>
      <c r="FM5" s="60"/>
      <c r="FN5" s="60"/>
      <c r="FO5" s="60"/>
      <c r="FP5" s="60"/>
      <c r="FQ5" s="60"/>
      <c r="FR5" s="60"/>
      <c r="FS5" s="60"/>
      <c r="FT5" s="60"/>
      <c r="FU5" s="60"/>
      <c r="FV5" s="60"/>
      <c r="FW5" s="60"/>
      <c r="FX5" s="60"/>
      <c r="FY5" s="60"/>
      <c r="FZ5" s="60"/>
      <c r="GA5" s="60"/>
      <c r="GB5" s="60"/>
      <c r="GC5" s="60"/>
      <c r="GD5" s="60"/>
      <c r="GE5" s="60"/>
      <c r="GF5" s="60"/>
      <c r="GG5" s="60"/>
      <c r="GH5" s="60"/>
      <c r="GI5" s="60"/>
      <c r="GJ5" s="60"/>
      <c r="GK5" s="60"/>
      <c r="GL5" s="60"/>
      <c r="GM5" s="60"/>
      <c r="GN5" s="60"/>
      <c r="GO5" s="60"/>
      <c r="GP5" s="60"/>
      <c r="GQ5" s="60"/>
      <c r="GR5" s="60"/>
      <c r="GS5" s="60"/>
      <c r="GT5" s="60"/>
      <c r="GU5" s="60"/>
      <c r="GV5" s="60"/>
      <c r="GW5" s="60"/>
      <c r="GX5" s="60"/>
      <c r="GY5" s="60"/>
      <c r="GZ5" s="60"/>
      <c r="HA5" s="60"/>
      <c r="HB5" s="60"/>
      <c r="HC5" s="60"/>
      <c r="HD5" s="60"/>
      <c r="HE5" s="60"/>
      <c r="HF5" s="60"/>
      <c r="HG5" s="60"/>
    </row>
    <row r="6" s="4" customFormat="true" ht="22" customHeight="true" spans="1:213">
      <c r="A6" s="30"/>
      <c r="B6" s="31" t="s">
        <v>17</v>
      </c>
      <c r="C6" s="32"/>
      <c r="D6" s="33"/>
      <c r="E6" s="33">
        <f t="shared" ref="E6:G6" si="0">E7+E24+E49+E81+E102+E131+E157+E177+E211+E229</f>
        <v>17375713</v>
      </c>
      <c r="F6" s="33">
        <f t="shared" si="0"/>
        <v>3910505</v>
      </c>
      <c r="G6" s="33">
        <f t="shared" si="0"/>
        <v>3320440</v>
      </c>
      <c r="H6" s="47"/>
      <c r="I6" s="40"/>
      <c r="J6" s="40"/>
      <c r="K6" s="40"/>
      <c r="L6" s="55"/>
      <c r="M6" s="55"/>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row>
    <row r="7" s="4" customFormat="true" ht="22" customHeight="true" spans="1:213">
      <c r="A7" s="34" t="s">
        <v>18</v>
      </c>
      <c r="B7" s="31" t="s">
        <v>19</v>
      </c>
      <c r="C7" s="32"/>
      <c r="D7" s="33"/>
      <c r="E7" s="33">
        <f t="shared" ref="E7:G7" si="1">E8+E15</f>
        <v>4991053</v>
      </c>
      <c r="F7" s="33">
        <f t="shared" si="1"/>
        <v>1600300</v>
      </c>
      <c r="G7" s="33">
        <f t="shared" si="1"/>
        <v>636000</v>
      </c>
      <c r="H7" s="47"/>
      <c r="I7" s="40"/>
      <c r="J7" s="40"/>
      <c r="K7" s="40"/>
      <c r="L7" s="55"/>
      <c r="M7" s="55"/>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row>
    <row r="8" s="5" customFormat="true" ht="22" customHeight="true" spans="1:213">
      <c r="A8" s="35"/>
      <c r="B8" s="36" t="s">
        <v>20</v>
      </c>
      <c r="C8" s="37"/>
      <c r="D8" s="38"/>
      <c r="E8" s="38">
        <f>SUM(E9:E14)</f>
        <v>885021</v>
      </c>
      <c r="F8" s="38">
        <f>SUM(F9:F14)</f>
        <v>0</v>
      </c>
      <c r="G8" s="38">
        <f>SUM(G9:G14)</f>
        <v>94000</v>
      </c>
      <c r="H8" s="48"/>
      <c r="I8" s="56"/>
      <c r="J8" s="56"/>
      <c r="K8" s="56"/>
      <c r="L8" s="57"/>
      <c r="M8" s="57"/>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row>
    <row r="9" s="6" customFormat="true" ht="42" customHeight="true" spans="1:214">
      <c r="A9" s="39">
        <v>1</v>
      </c>
      <c r="B9" s="32" t="s">
        <v>21</v>
      </c>
      <c r="C9" s="32" t="s">
        <v>22</v>
      </c>
      <c r="D9" s="34" t="s">
        <v>23</v>
      </c>
      <c r="E9" s="49">
        <v>637000</v>
      </c>
      <c r="F9" s="49">
        <v>0</v>
      </c>
      <c r="G9" s="49">
        <v>30000</v>
      </c>
      <c r="H9" s="32" t="s">
        <v>24</v>
      </c>
      <c r="I9" s="58">
        <v>45229</v>
      </c>
      <c r="J9" s="40" t="s">
        <v>25</v>
      </c>
      <c r="K9" s="40" t="s">
        <v>26</v>
      </c>
      <c r="L9" s="40" t="s">
        <v>27</v>
      </c>
      <c r="M9" s="40" t="s">
        <v>28</v>
      </c>
      <c r="HF9" s="63"/>
    </row>
    <row r="10" s="7" customFormat="true" ht="115" customHeight="true" spans="1:213">
      <c r="A10" s="39">
        <v>2</v>
      </c>
      <c r="B10" s="32" t="s">
        <v>29</v>
      </c>
      <c r="C10" s="32" t="s">
        <v>30</v>
      </c>
      <c r="D10" s="33" t="s">
        <v>31</v>
      </c>
      <c r="E10" s="33">
        <v>68496</v>
      </c>
      <c r="F10" s="33">
        <v>0</v>
      </c>
      <c r="G10" s="33">
        <v>20000</v>
      </c>
      <c r="H10" s="47" t="s">
        <v>32</v>
      </c>
      <c r="I10" s="58">
        <v>45135</v>
      </c>
      <c r="J10" s="40" t="s">
        <v>33</v>
      </c>
      <c r="K10" s="40" t="s">
        <v>33</v>
      </c>
      <c r="L10" s="40" t="s">
        <v>27</v>
      </c>
      <c r="M10" s="40" t="s">
        <v>34</v>
      </c>
      <c r="HE10" s="11"/>
    </row>
    <row r="11" s="7" customFormat="true" ht="74" customHeight="true" spans="1:213">
      <c r="A11" s="39">
        <v>3</v>
      </c>
      <c r="B11" s="32" t="s">
        <v>35</v>
      </c>
      <c r="C11" s="32" t="s">
        <v>36</v>
      </c>
      <c r="D11" s="33" t="s">
        <v>31</v>
      </c>
      <c r="E11" s="33">
        <v>77403</v>
      </c>
      <c r="F11" s="33">
        <v>0</v>
      </c>
      <c r="G11" s="33">
        <v>25000</v>
      </c>
      <c r="H11" s="47" t="s">
        <v>37</v>
      </c>
      <c r="I11" s="58">
        <v>45135</v>
      </c>
      <c r="J11" s="40" t="s">
        <v>38</v>
      </c>
      <c r="K11" s="40" t="s">
        <v>38</v>
      </c>
      <c r="L11" s="40" t="s">
        <v>27</v>
      </c>
      <c r="M11" s="40" t="s">
        <v>39</v>
      </c>
      <c r="HE11" s="11"/>
    </row>
    <row r="12" s="7" customFormat="true" ht="92" customHeight="true" spans="1:213">
      <c r="A12" s="39">
        <v>4</v>
      </c>
      <c r="B12" s="32" t="s">
        <v>40</v>
      </c>
      <c r="C12" s="32" t="s">
        <v>41</v>
      </c>
      <c r="D12" s="33" t="s">
        <v>31</v>
      </c>
      <c r="E12" s="33">
        <v>15422</v>
      </c>
      <c r="F12" s="33">
        <v>0</v>
      </c>
      <c r="G12" s="33">
        <v>6000</v>
      </c>
      <c r="H12" s="47" t="s">
        <v>42</v>
      </c>
      <c r="I12" s="58">
        <v>45044</v>
      </c>
      <c r="J12" s="40" t="s">
        <v>43</v>
      </c>
      <c r="K12" s="40" t="s">
        <v>44</v>
      </c>
      <c r="L12" s="40" t="s">
        <v>27</v>
      </c>
      <c r="M12" s="40" t="s">
        <v>45</v>
      </c>
      <c r="HE12" s="11"/>
    </row>
    <row r="13" s="4" customFormat="true" ht="69" customHeight="true" spans="1:213">
      <c r="A13" s="39">
        <v>5</v>
      </c>
      <c r="B13" s="32" t="s">
        <v>46</v>
      </c>
      <c r="C13" s="32" t="s">
        <v>47</v>
      </c>
      <c r="D13" s="33" t="s">
        <v>31</v>
      </c>
      <c r="E13" s="33">
        <v>17500</v>
      </c>
      <c r="F13" s="33">
        <v>0</v>
      </c>
      <c r="G13" s="40">
        <v>5000</v>
      </c>
      <c r="H13" s="32" t="s">
        <v>48</v>
      </c>
      <c r="I13" s="58">
        <v>45166</v>
      </c>
      <c r="J13" s="40" t="s">
        <v>49</v>
      </c>
      <c r="K13" s="40" t="s">
        <v>44</v>
      </c>
      <c r="L13" s="40" t="s">
        <v>27</v>
      </c>
      <c r="M13" s="40" t="s">
        <v>45</v>
      </c>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11"/>
    </row>
    <row r="14" s="6" customFormat="true" ht="87" customHeight="true" spans="1:214">
      <c r="A14" s="39">
        <v>6</v>
      </c>
      <c r="B14" s="32" t="s">
        <v>50</v>
      </c>
      <c r="C14" s="32" t="s">
        <v>51</v>
      </c>
      <c r="D14" s="34" t="s">
        <v>23</v>
      </c>
      <c r="E14" s="49">
        <v>69200</v>
      </c>
      <c r="F14" s="33">
        <v>0</v>
      </c>
      <c r="G14" s="49">
        <v>8000</v>
      </c>
      <c r="H14" s="32" t="s">
        <v>52</v>
      </c>
      <c r="I14" s="58">
        <v>45044</v>
      </c>
      <c r="J14" s="40" t="s">
        <v>53</v>
      </c>
      <c r="K14" s="40" t="s">
        <v>53</v>
      </c>
      <c r="L14" s="40" t="s">
        <v>27</v>
      </c>
      <c r="M14" s="40" t="s">
        <v>54</v>
      </c>
      <c r="HF14" s="63"/>
    </row>
    <row r="15" s="8" customFormat="true" ht="22" customHeight="true" spans="1:213">
      <c r="A15" s="35"/>
      <c r="B15" s="36" t="s">
        <v>55</v>
      </c>
      <c r="C15" s="37"/>
      <c r="D15" s="33"/>
      <c r="E15" s="38">
        <f>SUM(E16:E23)</f>
        <v>4106032</v>
      </c>
      <c r="F15" s="38">
        <f>SUM(F16:F23)</f>
        <v>1600300</v>
      </c>
      <c r="G15" s="38">
        <f>SUM(G16:G23)</f>
        <v>542000</v>
      </c>
      <c r="H15" s="48"/>
      <c r="I15" s="40"/>
      <c r="J15" s="40"/>
      <c r="K15" s="40"/>
      <c r="L15" s="55"/>
      <c r="M15" s="55"/>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row>
    <row r="16" s="4" customFormat="true" ht="75" customHeight="true" spans="1:213">
      <c r="A16" s="39">
        <v>7</v>
      </c>
      <c r="B16" s="32" t="s">
        <v>56</v>
      </c>
      <c r="C16" s="32" t="s">
        <v>57</v>
      </c>
      <c r="D16" s="40" t="s">
        <v>58</v>
      </c>
      <c r="E16" s="40">
        <v>80000</v>
      </c>
      <c r="F16" s="33">
        <v>3000</v>
      </c>
      <c r="G16" s="40">
        <v>30000</v>
      </c>
      <c r="H16" s="32" t="s">
        <v>59</v>
      </c>
      <c r="I16" s="58">
        <v>44895</v>
      </c>
      <c r="J16" s="40" t="s">
        <v>60</v>
      </c>
      <c r="K16" s="40" t="s">
        <v>60</v>
      </c>
      <c r="L16" s="40" t="s">
        <v>27</v>
      </c>
      <c r="M16" s="40" t="s">
        <v>61</v>
      </c>
      <c r="HE16" s="11"/>
    </row>
    <row r="17" s="4" customFormat="true" ht="41" customHeight="true" spans="1:213">
      <c r="A17" s="39">
        <v>8</v>
      </c>
      <c r="B17" s="32" t="s">
        <v>62</v>
      </c>
      <c r="C17" s="32" t="s">
        <v>63</v>
      </c>
      <c r="D17" s="33" t="s">
        <v>64</v>
      </c>
      <c r="E17" s="33">
        <v>450000</v>
      </c>
      <c r="F17" s="33">
        <v>280000</v>
      </c>
      <c r="G17" s="40">
        <v>87000</v>
      </c>
      <c r="H17" s="32" t="s">
        <v>65</v>
      </c>
      <c r="I17" s="58">
        <v>43983</v>
      </c>
      <c r="J17" s="40" t="s">
        <v>66</v>
      </c>
      <c r="K17" s="40" t="s">
        <v>26</v>
      </c>
      <c r="L17" s="40" t="s">
        <v>27</v>
      </c>
      <c r="M17" s="40" t="s">
        <v>28</v>
      </c>
      <c r="HE17" s="11"/>
    </row>
    <row r="18" s="6" customFormat="true" ht="67" customHeight="true" spans="1:213">
      <c r="A18" s="39">
        <v>9</v>
      </c>
      <c r="B18" s="32" t="s">
        <v>67</v>
      </c>
      <c r="C18" s="32" t="s">
        <v>68</v>
      </c>
      <c r="D18" s="34" t="s">
        <v>69</v>
      </c>
      <c r="E18" s="49">
        <v>624800</v>
      </c>
      <c r="F18" s="49">
        <v>68900</v>
      </c>
      <c r="G18" s="49">
        <v>115000</v>
      </c>
      <c r="H18" s="32" t="s">
        <v>70</v>
      </c>
      <c r="I18" s="58">
        <v>44560</v>
      </c>
      <c r="J18" s="40" t="s">
        <v>71</v>
      </c>
      <c r="K18" s="40" t="s">
        <v>26</v>
      </c>
      <c r="L18" s="40" t="s">
        <v>27</v>
      </c>
      <c r="M18" s="40" t="s">
        <v>28</v>
      </c>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11"/>
    </row>
    <row r="19" s="6" customFormat="true" ht="51" customHeight="true" spans="1:213">
      <c r="A19" s="39">
        <v>10</v>
      </c>
      <c r="B19" s="32" t="s">
        <v>72</v>
      </c>
      <c r="C19" s="32" t="s">
        <v>73</v>
      </c>
      <c r="D19" s="33" t="s">
        <v>64</v>
      </c>
      <c r="E19" s="33">
        <v>162398</v>
      </c>
      <c r="F19" s="50">
        <v>95000</v>
      </c>
      <c r="G19" s="50">
        <v>30000</v>
      </c>
      <c r="H19" s="51" t="s">
        <v>74</v>
      </c>
      <c r="I19" s="58">
        <v>44195</v>
      </c>
      <c r="J19" s="59" t="s">
        <v>75</v>
      </c>
      <c r="K19" s="40" t="s">
        <v>26</v>
      </c>
      <c r="L19" s="40" t="s">
        <v>27</v>
      </c>
      <c r="M19" s="40" t="s">
        <v>28</v>
      </c>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11"/>
    </row>
    <row r="20" s="7" customFormat="true" ht="39" customHeight="true" spans="1:212">
      <c r="A20" s="39">
        <v>11</v>
      </c>
      <c r="B20" s="32" t="s">
        <v>76</v>
      </c>
      <c r="C20" s="32" t="s">
        <v>77</v>
      </c>
      <c r="D20" s="33" t="s">
        <v>64</v>
      </c>
      <c r="E20" s="33">
        <v>458280</v>
      </c>
      <c r="F20" s="33">
        <v>110000</v>
      </c>
      <c r="G20" s="33">
        <v>160000</v>
      </c>
      <c r="H20" s="47" t="s">
        <v>78</v>
      </c>
      <c r="I20" s="58">
        <v>44956</v>
      </c>
      <c r="J20" s="40" t="s">
        <v>79</v>
      </c>
      <c r="K20" s="40" t="s">
        <v>79</v>
      </c>
      <c r="L20" s="40" t="s">
        <v>27</v>
      </c>
      <c r="M20" s="40" t="s">
        <v>61</v>
      </c>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62"/>
      <c r="EE20" s="62"/>
      <c r="EF20" s="62"/>
      <c r="EG20" s="62"/>
      <c r="EH20" s="62"/>
      <c r="EI20" s="62"/>
      <c r="EJ20" s="62"/>
      <c r="EK20" s="62"/>
      <c r="EL20" s="62"/>
      <c r="EM20" s="62"/>
      <c r="EN20" s="62"/>
      <c r="EO20" s="62"/>
      <c r="EP20" s="62"/>
      <c r="EQ20" s="62"/>
      <c r="ER20" s="62"/>
      <c r="ES20" s="62"/>
      <c r="ET20" s="62"/>
      <c r="EU20" s="62"/>
      <c r="EV20" s="62"/>
      <c r="EW20" s="62"/>
      <c r="EX20" s="62"/>
      <c r="EY20" s="62"/>
      <c r="EZ20" s="62"/>
      <c r="FA20" s="62"/>
      <c r="FB20" s="62"/>
      <c r="FC20" s="62"/>
      <c r="FD20" s="62"/>
      <c r="FE20" s="62"/>
      <c r="FF20" s="62"/>
      <c r="FG20" s="62"/>
      <c r="FH20" s="62"/>
      <c r="FI20" s="62"/>
      <c r="FJ20" s="62"/>
      <c r="FK20" s="62"/>
      <c r="FL20" s="62"/>
      <c r="FM20" s="62"/>
      <c r="FN20" s="62"/>
      <c r="FO20" s="62"/>
      <c r="FP20" s="62"/>
      <c r="FQ20" s="62"/>
      <c r="FR20" s="62"/>
      <c r="FS20" s="62"/>
      <c r="FT20" s="62"/>
      <c r="FU20" s="62"/>
      <c r="FV20" s="62"/>
      <c r="FW20" s="62"/>
      <c r="FX20" s="62"/>
      <c r="FY20" s="62"/>
      <c r="FZ20" s="62"/>
      <c r="GA20" s="62"/>
      <c r="GB20" s="62"/>
      <c r="GC20" s="62"/>
      <c r="GD20" s="62"/>
      <c r="GE20" s="62"/>
      <c r="GF20" s="62"/>
      <c r="GG20" s="62"/>
      <c r="GH20" s="62"/>
      <c r="GI20" s="62"/>
      <c r="GJ20" s="62"/>
      <c r="GK20" s="62"/>
      <c r="GL20" s="62"/>
      <c r="GM20" s="62"/>
      <c r="GN20" s="62"/>
      <c r="GO20" s="62"/>
      <c r="GP20" s="62"/>
      <c r="GQ20" s="62"/>
      <c r="GR20" s="62"/>
      <c r="GS20" s="62"/>
      <c r="GT20" s="62"/>
      <c r="GU20" s="62"/>
      <c r="GV20" s="62"/>
      <c r="GW20" s="62"/>
      <c r="GX20" s="62"/>
      <c r="GY20" s="62"/>
      <c r="GZ20" s="62"/>
      <c r="HA20" s="62"/>
      <c r="HB20" s="62"/>
      <c r="HC20" s="62"/>
      <c r="HD20" s="62"/>
    </row>
    <row r="21" s="7" customFormat="true" ht="44" customHeight="true" spans="1:213">
      <c r="A21" s="39">
        <v>12</v>
      </c>
      <c r="B21" s="32" t="s">
        <v>80</v>
      </c>
      <c r="C21" s="32" t="s">
        <v>81</v>
      </c>
      <c r="D21" s="33" t="s">
        <v>64</v>
      </c>
      <c r="E21" s="33">
        <v>443200</v>
      </c>
      <c r="F21" s="33">
        <v>160000</v>
      </c>
      <c r="G21" s="33">
        <v>50000</v>
      </c>
      <c r="H21" s="47" t="s">
        <v>82</v>
      </c>
      <c r="I21" s="58">
        <v>44042</v>
      </c>
      <c r="J21" s="40" t="s">
        <v>83</v>
      </c>
      <c r="K21" s="40" t="s">
        <v>83</v>
      </c>
      <c r="L21" s="40" t="s">
        <v>27</v>
      </c>
      <c r="M21" s="40" t="s">
        <v>28</v>
      </c>
      <c r="HE21" s="11"/>
    </row>
    <row r="22" s="7" customFormat="true" ht="54" customHeight="true" spans="1:213">
      <c r="A22" s="39">
        <v>13</v>
      </c>
      <c r="B22" s="32" t="s">
        <v>84</v>
      </c>
      <c r="C22" s="32" t="s">
        <v>85</v>
      </c>
      <c r="D22" s="33" t="s">
        <v>86</v>
      </c>
      <c r="E22" s="33">
        <v>87354</v>
      </c>
      <c r="F22" s="33">
        <v>3400</v>
      </c>
      <c r="G22" s="33">
        <v>20000</v>
      </c>
      <c r="H22" s="47" t="s">
        <v>87</v>
      </c>
      <c r="I22" s="58">
        <v>44897</v>
      </c>
      <c r="J22" s="40" t="s">
        <v>88</v>
      </c>
      <c r="K22" s="40" t="s">
        <v>89</v>
      </c>
      <c r="L22" s="40" t="s">
        <v>27</v>
      </c>
      <c r="M22" s="40" t="s">
        <v>34</v>
      </c>
      <c r="HE22" s="11"/>
    </row>
    <row r="23" s="7" customFormat="true" ht="126" customHeight="true" spans="1:213">
      <c r="A23" s="39">
        <v>14</v>
      </c>
      <c r="B23" s="32" t="s">
        <v>90</v>
      </c>
      <c r="C23" s="32" t="s">
        <v>91</v>
      </c>
      <c r="D23" s="33" t="s">
        <v>92</v>
      </c>
      <c r="E23" s="33">
        <v>1800000</v>
      </c>
      <c r="F23" s="33">
        <v>880000</v>
      </c>
      <c r="G23" s="33">
        <v>50000</v>
      </c>
      <c r="H23" s="47" t="s">
        <v>93</v>
      </c>
      <c r="I23" s="58">
        <v>43252</v>
      </c>
      <c r="J23" s="40" t="s">
        <v>94</v>
      </c>
      <c r="K23" s="40" t="s">
        <v>94</v>
      </c>
      <c r="L23" s="40" t="s">
        <v>27</v>
      </c>
      <c r="M23" s="40" t="s">
        <v>95</v>
      </c>
      <c r="HE23" s="11"/>
    </row>
    <row r="24" s="8" customFormat="true" ht="22" customHeight="true" spans="1:213">
      <c r="A24" s="34" t="s">
        <v>96</v>
      </c>
      <c r="B24" s="41" t="s">
        <v>97</v>
      </c>
      <c r="C24" s="42"/>
      <c r="D24" s="33"/>
      <c r="E24" s="33">
        <f t="shared" ref="E24:G24" si="2">E25+E32</f>
        <v>1565833</v>
      </c>
      <c r="F24" s="33">
        <f t="shared" si="2"/>
        <v>416088</v>
      </c>
      <c r="G24" s="33">
        <f t="shared" si="2"/>
        <v>286198</v>
      </c>
      <c r="H24" s="47"/>
      <c r="I24" s="40"/>
      <c r="J24" s="40"/>
      <c r="K24" s="40"/>
      <c r="L24" s="55"/>
      <c r="M24" s="55"/>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c r="DA24" s="62"/>
      <c r="DB24" s="62"/>
      <c r="DC24" s="62"/>
      <c r="DD24" s="62"/>
      <c r="DE24" s="62"/>
      <c r="DF24" s="62"/>
      <c r="DG24" s="62"/>
      <c r="DH24" s="62"/>
      <c r="DI24" s="62"/>
      <c r="DJ24" s="62"/>
      <c r="DK24" s="62"/>
      <c r="DL24" s="62"/>
      <c r="DM24" s="62"/>
      <c r="DN24" s="62"/>
      <c r="DO24" s="62"/>
      <c r="DP24" s="62"/>
      <c r="DQ24" s="62"/>
      <c r="DR24" s="62"/>
      <c r="DS24" s="62"/>
      <c r="DT24" s="62"/>
      <c r="DU24" s="62"/>
      <c r="DV24" s="62"/>
      <c r="DW24" s="62"/>
      <c r="DX24" s="62"/>
      <c r="DY24" s="62"/>
      <c r="DZ24" s="62"/>
      <c r="EA24" s="62"/>
      <c r="EB24" s="62"/>
      <c r="EC24" s="62"/>
      <c r="ED24" s="62"/>
      <c r="EE24" s="62"/>
      <c r="EF24" s="62"/>
      <c r="EG24" s="62"/>
      <c r="EH24" s="62"/>
      <c r="EI24" s="62"/>
      <c r="EJ24" s="62"/>
      <c r="EK24" s="62"/>
      <c r="EL24" s="62"/>
      <c r="EM24" s="62"/>
      <c r="EN24" s="62"/>
      <c r="EO24" s="62"/>
      <c r="EP24" s="62"/>
      <c r="EQ24" s="62"/>
      <c r="ER24" s="62"/>
      <c r="ES24" s="62"/>
      <c r="ET24" s="62"/>
      <c r="EU24" s="62"/>
      <c r="EV24" s="62"/>
      <c r="EW24" s="62"/>
      <c r="EX24" s="62"/>
      <c r="EY24" s="62"/>
      <c r="EZ24" s="62"/>
      <c r="FA24" s="62"/>
      <c r="FB24" s="62"/>
      <c r="FC24" s="62"/>
      <c r="FD24" s="62"/>
      <c r="FE24" s="62"/>
      <c r="FF24" s="62"/>
      <c r="FG24" s="62"/>
      <c r="FH24" s="62"/>
      <c r="FI24" s="62"/>
      <c r="FJ24" s="62"/>
      <c r="FK24" s="62"/>
      <c r="FL24" s="62"/>
      <c r="FM24" s="62"/>
      <c r="FN24" s="62"/>
      <c r="FO24" s="62"/>
      <c r="FP24" s="62"/>
      <c r="FQ24" s="62"/>
      <c r="FR24" s="62"/>
      <c r="FS24" s="62"/>
      <c r="FT24" s="62"/>
      <c r="FU24" s="62"/>
      <c r="FV24" s="62"/>
      <c r="FW24" s="62"/>
      <c r="FX24" s="62"/>
      <c r="FY24" s="62"/>
      <c r="FZ24" s="62"/>
      <c r="GA24" s="62"/>
      <c r="GB24" s="62"/>
      <c r="GC24" s="62"/>
      <c r="GD24" s="62"/>
      <c r="GE24" s="62"/>
      <c r="GF24" s="62"/>
      <c r="GG24" s="62"/>
      <c r="GH24" s="62"/>
      <c r="GI24" s="62"/>
      <c r="GJ24" s="62"/>
      <c r="GK24" s="62"/>
      <c r="GL24" s="62"/>
      <c r="GM24" s="62"/>
      <c r="GN24" s="62"/>
      <c r="GO24" s="62"/>
      <c r="GP24" s="62"/>
      <c r="GQ24" s="62"/>
      <c r="GR24" s="62"/>
      <c r="GS24" s="62"/>
      <c r="GT24" s="62"/>
      <c r="GU24" s="62"/>
      <c r="GV24" s="62"/>
      <c r="GW24" s="62"/>
      <c r="GX24" s="62"/>
      <c r="GY24" s="62"/>
      <c r="GZ24" s="62"/>
      <c r="HA24" s="62"/>
      <c r="HB24" s="62"/>
      <c r="HC24" s="62"/>
      <c r="HD24" s="62"/>
      <c r="HE24" s="62"/>
    </row>
    <row r="25" s="8" customFormat="true" ht="22" customHeight="true" spans="1:213">
      <c r="A25" s="35"/>
      <c r="B25" s="36" t="s">
        <v>20</v>
      </c>
      <c r="C25" s="37"/>
      <c r="D25" s="33"/>
      <c r="E25" s="38">
        <f>SUM(E26:E31)</f>
        <v>245898</v>
      </c>
      <c r="F25" s="38">
        <f>SUM(F26:F31)</f>
        <v>0</v>
      </c>
      <c r="G25" s="38">
        <f>SUM(G26:G31)</f>
        <v>79748</v>
      </c>
      <c r="H25" s="48"/>
      <c r="I25" s="40"/>
      <c r="J25" s="40"/>
      <c r="K25" s="40"/>
      <c r="L25" s="55"/>
      <c r="M25" s="55"/>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c r="DA25" s="62"/>
      <c r="DB25" s="62"/>
      <c r="DC25" s="62"/>
      <c r="DD25" s="62"/>
      <c r="DE25" s="62"/>
      <c r="DF25" s="62"/>
      <c r="DG25" s="62"/>
      <c r="DH25" s="62"/>
      <c r="DI25" s="62"/>
      <c r="DJ25" s="62"/>
      <c r="DK25" s="62"/>
      <c r="DL25" s="62"/>
      <c r="DM25" s="62"/>
      <c r="DN25" s="62"/>
      <c r="DO25" s="62"/>
      <c r="DP25" s="62"/>
      <c r="DQ25" s="62"/>
      <c r="DR25" s="62"/>
      <c r="DS25" s="62"/>
      <c r="DT25" s="62"/>
      <c r="DU25" s="62"/>
      <c r="DV25" s="62"/>
      <c r="DW25" s="62"/>
      <c r="DX25" s="62"/>
      <c r="DY25" s="62"/>
      <c r="DZ25" s="62"/>
      <c r="EA25" s="62"/>
      <c r="EB25" s="62"/>
      <c r="EC25" s="62"/>
      <c r="ED25" s="62"/>
      <c r="EE25" s="62"/>
      <c r="EF25" s="62"/>
      <c r="EG25" s="62"/>
      <c r="EH25" s="62"/>
      <c r="EI25" s="62"/>
      <c r="EJ25" s="62"/>
      <c r="EK25" s="62"/>
      <c r="EL25" s="62"/>
      <c r="EM25" s="62"/>
      <c r="EN25" s="62"/>
      <c r="EO25" s="62"/>
      <c r="EP25" s="62"/>
      <c r="EQ25" s="62"/>
      <c r="ER25" s="62"/>
      <c r="ES25" s="62"/>
      <c r="ET25" s="62"/>
      <c r="EU25" s="62"/>
      <c r="EV25" s="62"/>
      <c r="EW25" s="62"/>
      <c r="EX25" s="62"/>
      <c r="EY25" s="62"/>
      <c r="EZ25" s="62"/>
      <c r="FA25" s="62"/>
      <c r="FB25" s="62"/>
      <c r="FC25" s="62"/>
      <c r="FD25" s="62"/>
      <c r="FE25" s="62"/>
      <c r="FF25" s="62"/>
      <c r="FG25" s="62"/>
      <c r="FH25" s="62"/>
      <c r="FI25" s="62"/>
      <c r="FJ25" s="62"/>
      <c r="FK25" s="62"/>
      <c r="FL25" s="62"/>
      <c r="FM25" s="62"/>
      <c r="FN25" s="62"/>
      <c r="FO25" s="62"/>
      <c r="FP25" s="62"/>
      <c r="FQ25" s="62"/>
      <c r="FR25" s="62"/>
      <c r="FS25" s="62"/>
      <c r="FT25" s="62"/>
      <c r="FU25" s="62"/>
      <c r="FV25" s="62"/>
      <c r="FW25" s="62"/>
      <c r="FX25" s="62"/>
      <c r="FY25" s="62"/>
      <c r="FZ25" s="62"/>
      <c r="GA25" s="62"/>
      <c r="GB25" s="62"/>
      <c r="GC25" s="62"/>
      <c r="GD25" s="62"/>
      <c r="GE25" s="62"/>
      <c r="GF25" s="62"/>
      <c r="GG25" s="62"/>
      <c r="GH25" s="62"/>
      <c r="GI25" s="62"/>
      <c r="GJ25" s="62"/>
      <c r="GK25" s="62"/>
      <c r="GL25" s="62"/>
      <c r="GM25" s="62"/>
      <c r="GN25" s="62"/>
      <c r="GO25" s="62"/>
      <c r="GP25" s="62"/>
      <c r="GQ25" s="62"/>
      <c r="GR25" s="62"/>
      <c r="GS25" s="62"/>
      <c r="GT25" s="62"/>
      <c r="GU25" s="62"/>
      <c r="GV25" s="62"/>
      <c r="GW25" s="62"/>
      <c r="GX25" s="62"/>
      <c r="GY25" s="62"/>
      <c r="GZ25" s="62"/>
      <c r="HA25" s="62"/>
      <c r="HB25" s="62"/>
      <c r="HC25" s="62"/>
      <c r="HD25" s="62"/>
      <c r="HE25" s="62"/>
    </row>
    <row r="26" s="4" customFormat="true" ht="75" customHeight="true" spans="1:213">
      <c r="A26" s="39">
        <v>15</v>
      </c>
      <c r="B26" s="32" t="s">
        <v>98</v>
      </c>
      <c r="C26" s="32" t="s">
        <v>99</v>
      </c>
      <c r="D26" s="33" t="s">
        <v>31</v>
      </c>
      <c r="E26" s="33">
        <v>84150</v>
      </c>
      <c r="F26" s="33">
        <v>0</v>
      </c>
      <c r="G26" s="40">
        <v>20000</v>
      </c>
      <c r="H26" s="32" t="s">
        <v>100</v>
      </c>
      <c r="I26" s="58">
        <v>45015</v>
      </c>
      <c r="J26" s="40" t="s">
        <v>101</v>
      </c>
      <c r="K26" s="40" t="s">
        <v>102</v>
      </c>
      <c r="L26" s="40" t="s">
        <v>103</v>
      </c>
      <c r="M26" s="40" t="s">
        <v>104</v>
      </c>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11"/>
    </row>
    <row r="27" s="4" customFormat="true" ht="59" customHeight="true" spans="1:216">
      <c r="A27" s="39">
        <v>16</v>
      </c>
      <c r="B27" s="32" t="s">
        <v>105</v>
      </c>
      <c r="C27" s="32" t="s">
        <v>106</v>
      </c>
      <c r="D27" s="33" t="s">
        <v>31</v>
      </c>
      <c r="E27" s="33">
        <v>100000</v>
      </c>
      <c r="F27" s="33">
        <v>0</v>
      </c>
      <c r="G27" s="40">
        <v>20000</v>
      </c>
      <c r="H27" s="32" t="s">
        <v>107</v>
      </c>
      <c r="I27" s="58">
        <v>44956</v>
      </c>
      <c r="J27" s="40" t="s">
        <v>108</v>
      </c>
      <c r="K27" s="40" t="s">
        <v>102</v>
      </c>
      <c r="L27" s="40" t="s">
        <v>103</v>
      </c>
      <c r="M27" s="40" t="s">
        <v>104</v>
      </c>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63"/>
    </row>
    <row r="28" s="4" customFormat="true" ht="76" customHeight="true" spans="1:216">
      <c r="A28" s="39">
        <v>17</v>
      </c>
      <c r="B28" s="32" t="s">
        <v>109</v>
      </c>
      <c r="C28" s="32" t="s">
        <v>110</v>
      </c>
      <c r="D28" s="33" t="s">
        <v>31</v>
      </c>
      <c r="E28" s="33">
        <v>20000</v>
      </c>
      <c r="F28" s="33">
        <v>0</v>
      </c>
      <c r="G28" s="40">
        <v>10000</v>
      </c>
      <c r="H28" s="32" t="s">
        <v>111</v>
      </c>
      <c r="I28" s="58">
        <v>45076</v>
      </c>
      <c r="J28" s="40" t="s">
        <v>112</v>
      </c>
      <c r="K28" s="40" t="s">
        <v>102</v>
      </c>
      <c r="L28" s="40" t="s">
        <v>103</v>
      </c>
      <c r="M28" s="40" t="s">
        <v>104</v>
      </c>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63"/>
    </row>
    <row r="29" s="4" customFormat="true" ht="76" customHeight="true" spans="1:216">
      <c r="A29" s="39">
        <v>18</v>
      </c>
      <c r="B29" s="32" t="s">
        <v>113</v>
      </c>
      <c r="C29" s="32" t="s">
        <v>114</v>
      </c>
      <c r="D29" s="33" t="s">
        <v>31</v>
      </c>
      <c r="E29" s="33">
        <v>20000</v>
      </c>
      <c r="F29" s="33">
        <v>0</v>
      </c>
      <c r="G29" s="40">
        <v>10000</v>
      </c>
      <c r="H29" s="32" t="s">
        <v>111</v>
      </c>
      <c r="I29" s="58">
        <v>45076</v>
      </c>
      <c r="J29" s="40" t="s">
        <v>115</v>
      </c>
      <c r="K29" s="40" t="s">
        <v>102</v>
      </c>
      <c r="L29" s="40" t="s">
        <v>103</v>
      </c>
      <c r="M29" s="40" t="s">
        <v>104</v>
      </c>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63"/>
    </row>
    <row r="30" s="4" customFormat="true" ht="54" customHeight="true" spans="1:216">
      <c r="A30" s="39">
        <v>19</v>
      </c>
      <c r="B30" s="32" t="s">
        <v>116</v>
      </c>
      <c r="C30" s="32" t="s">
        <v>117</v>
      </c>
      <c r="D30" s="33" t="s">
        <v>118</v>
      </c>
      <c r="E30" s="33">
        <v>12000</v>
      </c>
      <c r="F30" s="33">
        <v>0</v>
      </c>
      <c r="G30" s="40">
        <v>10000</v>
      </c>
      <c r="H30" s="32" t="s">
        <v>119</v>
      </c>
      <c r="I30" s="58">
        <v>45044</v>
      </c>
      <c r="J30" s="40" t="s">
        <v>120</v>
      </c>
      <c r="K30" s="40" t="s">
        <v>102</v>
      </c>
      <c r="L30" s="40" t="s">
        <v>103</v>
      </c>
      <c r="M30" s="40" t="s">
        <v>121</v>
      </c>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63"/>
    </row>
    <row r="31" s="4" customFormat="true" ht="66" customHeight="true" spans="1:216">
      <c r="A31" s="39">
        <v>20</v>
      </c>
      <c r="B31" s="32" t="s">
        <v>122</v>
      </c>
      <c r="C31" s="32" t="s">
        <v>123</v>
      </c>
      <c r="D31" s="33">
        <v>2023</v>
      </c>
      <c r="E31" s="33">
        <v>9748</v>
      </c>
      <c r="F31" s="40">
        <v>0</v>
      </c>
      <c r="G31" s="40">
        <v>9748</v>
      </c>
      <c r="H31" s="32" t="s">
        <v>124</v>
      </c>
      <c r="I31" s="58">
        <v>44956</v>
      </c>
      <c r="J31" s="55" t="s">
        <v>125</v>
      </c>
      <c r="K31" s="40" t="s">
        <v>102</v>
      </c>
      <c r="L31" s="40" t="s">
        <v>103</v>
      </c>
      <c r="M31" s="40" t="s">
        <v>61</v>
      </c>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63"/>
    </row>
    <row r="32" s="8" customFormat="true" ht="22" customHeight="true" spans="1:213">
      <c r="A32" s="35"/>
      <c r="B32" s="36" t="s">
        <v>126</v>
      </c>
      <c r="C32" s="37"/>
      <c r="D32" s="33"/>
      <c r="E32" s="38">
        <f>SUM(E33:E48)</f>
        <v>1319935</v>
      </c>
      <c r="F32" s="38">
        <f>SUM(F33:F48)</f>
        <v>416088</v>
      </c>
      <c r="G32" s="38">
        <f>SUM(G33:G48)</f>
        <v>206450</v>
      </c>
      <c r="H32" s="48"/>
      <c r="I32" s="40"/>
      <c r="J32" s="40"/>
      <c r="K32" s="40"/>
      <c r="L32" s="55"/>
      <c r="M32" s="55"/>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c r="DA32" s="62"/>
      <c r="DB32" s="62"/>
      <c r="DC32" s="62"/>
      <c r="DD32" s="62"/>
      <c r="DE32" s="62"/>
      <c r="DF32" s="62"/>
      <c r="DG32" s="62"/>
      <c r="DH32" s="62"/>
      <c r="DI32" s="62"/>
      <c r="DJ32" s="62"/>
      <c r="DK32" s="62"/>
      <c r="DL32" s="62"/>
      <c r="DM32" s="62"/>
      <c r="DN32" s="62"/>
      <c r="DO32" s="62"/>
      <c r="DP32" s="62"/>
      <c r="DQ32" s="62"/>
      <c r="DR32" s="62"/>
      <c r="DS32" s="62"/>
      <c r="DT32" s="62"/>
      <c r="DU32" s="62"/>
      <c r="DV32" s="62"/>
      <c r="DW32" s="62"/>
      <c r="DX32" s="62"/>
      <c r="DY32" s="62"/>
      <c r="DZ32" s="62"/>
      <c r="EA32" s="62"/>
      <c r="EB32" s="62"/>
      <c r="EC32" s="62"/>
      <c r="ED32" s="62"/>
      <c r="EE32" s="62"/>
      <c r="EF32" s="62"/>
      <c r="EG32" s="62"/>
      <c r="EH32" s="62"/>
      <c r="EI32" s="62"/>
      <c r="EJ32" s="62"/>
      <c r="EK32" s="62"/>
      <c r="EL32" s="62"/>
      <c r="EM32" s="62"/>
      <c r="EN32" s="62"/>
      <c r="EO32" s="62"/>
      <c r="EP32" s="62"/>
      <c r="EQ32" s="62"/>
      <c r="ER32" s="62"/>
      <c r="ES32" s="62"/>
      <c r="ET32" s="62"/>
      <c r="EU32" s="62"/>
      <c r="EV32" s="62"/>
      <c r="EW32" s="62"/>
      <c r="EX32" s="62"/>
      <c r="EY32" s="62"/>
      <c r="EZ32" s="62"/>
      <c r="FA32" s="62"/>
      <c r="FB32" s="62"/>
      <c r="FC32" s="62"/>
      <c r="FD32" s="62"/>
      <c r="FE32" s="62"/>
      <c r="FF32" s="62"/>
      <c r="FG32" s="62"/>
      <c r="FH32" s="62"/>
      <c r="FI32" s="62"/>
      <c r="FJ32" s="62"/>
      <c r="FK32" s="62"/>
      <c r="FL32" s="62"/>
      <c r="FM32" s="62"/>
      <c r="FN32" s="62"/>
      <c r="FO32" s="62"/>
      <c r="FP32" s="62"/>
      <c r="FQ32" s="62"/>
      <c r="FR32" s="62"/>
      <c r="FS32" s="62"/>
      <c r="FT32" s="62"/>
      <c r="FU32" s="62"/>
      <c r="FV32" s="62"/>
      <c r="FW32" s="62"/>
      <c r="FX32" s="62"/>
      <c r="FY32" s="62"/>
      <c r="FZ32" s="62"/>
      <c r="GA32" s="62"/>
      <c r="GB32" s="62"/>
      <c r="GC32" s="62"/>
      <c r="GD32" s="62"/>
      <c r="GE32" s="62"/>
      <c r="GF32" s="62"/>
      <c r="GG32" s="62"/>
      <c r="GH32" s="62"/>
      <c r="GI32" s="62"/>
      <c r="GJ32" s="62"/>
      <c r="GK32" s="62"/>
      <c r="GL32" s="62"/>
      <c r="GM32" s="62"/>
      <c r="GN32" s="62"/>
      <c r="GO32" s="62"/>
      <c r="GP32" s="62"/>
      <c r="GQ32" s="62"/>
      <c r="GR32" s="62"/>
      <c r="GS32" s="62"/>
      <c r="GT32" s="62"/>
      <c r="GU32" s="62"/>
      <c r="GV32" s="62"/>
      <c r="GW32" s="62"/>
      <c r="GX32" s="62"/>
      <c r="GY32" s="62"/>
      <c r="GZ32" s="62"/>
      <c r="HA32" s="62"/>
      <c r="HB32" s="62"/>
      <c r="HC32" s="62"/>
      <c r="HD32" s="62"/>
      <c r="HE32" s="62"/>
    </row>
    <row r="33" s="9" customFormat="true" ht="79" customHeight="true" spans="1:213">
      <c r="A33" s="39">
        <v>21</v>
      </c>
      <c r="B33" s="32" t="s">
        <v>127</v>
      </c>
      <c r="C33" s="32" t="s">
        <v>128</v>
      </c>
      <c r="D33" s="33" t="s">
        <v>129</v>
      </c>
      <c r="E33" s="40">
        <v>230000</v>
      </c>
      <c r="F33" s="33">
        <v>50000</v>
      </c>
      <c r="G33" s="40">
        <v>25000</v>
      </c>
      <c r="H33" s="32" t="s">
        <v>130</v>
      </c>
      <c r="I33" s="58">
        <v>44283</v>
      </c>
      <c r="J33" s="40" t="s">
        <v>131</v>
      </c>
      <c r="K33" s="40" t="s">
        <v>102</v>
      </c>
      <c r="L33" s="40" t="s">
        <v>103</v>
      </c>
      <c r="M33" s="40" t="s">
        <v>121</v>
      </c>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11"/>
    </row>
    <row r="34" s="9" customFormat="true" ht="55" customHeight="true" spans="1:213">
      <c r="A34" s="39">
        <v>22</v>
      </c>
      <c r="B34" s="32" t="s">
        <v>132</v>
      </c>
      <c r="C34" s="32" t="s">
        <v>133</v>
      </c>
      <c r="D34" s="33" t="s">
        <v>134</v>
      </c>
      <c r="E34" s="33">
        <v>200000</v>
      </c>
      <c r="F34" s="33">
        <v>100000</v>
      </c>
      <c r="G34" s="40">
        <v>20000</v>
      </c>
      <c r="H34" s="32" t="s">
        <v>135</v>
      </c>
      <c r="I34" s="58">
        <v>43889</v>
      </c>
      <c r="J34" s="40" t="s">
        <v>136</v>
      </c>
      <c r="K34" s="40" t="s">
        <v>102</v>
      </c>
      <c r="L34" s="40" t="s">
        <v>103</v>
      </c>
      <c r="M34" s="40" t="s">
        <v>121</v>
      </c>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11"/>
    </row>
    <row r="35" s="4" customFormat="true" ht="109" customHeight="true" spans="1:213">
      <c r="A35" s="39">
        <v>23</v>
      </c>
      <c r="B35" s="32" t="s">
        <v>137</v>
      </c>
      <c r="C35" s="32" t="s">
        <v>138</v>
      </c>
      <c r="D35" s="33" t="s">
        <v>139</v>
      </c>
      <c r="E35" s="33">
        <v>300000</v>
      </c>
      <c r="F35" s="33">
        <v>177000</v>
      </c>
      <c r="G35" s="40">
        <v>6000</v>
      </c>
      <c r="H35" s="32" t="s">
        <v>140</v>
      </c>
      <c r="I35" s="58">
        <v>42702</v>
      </c>
      <c r="J35" s="40" t="s">
        <v>141</v>
      </c>
      <c r="K35" s="40" t="s">
        <v>102</v>
      </c>
      <c r="L35" s="40" t="s">
        <v>103</v>
      </c>
      <c r="M35" s="40" t="s">
        <v>121</v>
      </c>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11"/>
    </row>
    <row r="36" s="4" customFormat="true" ht="56" customHeight="true" spans="1:213">
      <c r="A36" s="39">
        <v>24</v>
      </c>
      <c r="B36" s="32" t="s">
        <v>142</v>
      </c>
      <c r="C36" s="32" t="s">
        <v>143</v>
      </c>
      <c r="D36" s="33" t="s">
        <v>58</v>
      </c>
      <c r="E36" s="33">
        <v>100000</v>
      </c>
      <c r="F36" s="33">
        <v>9000</v>
      </c>
      <c r="G36" s="33">
        <v>25000</v>
      </c>
      <c r="H36" s="32" t="s">
        <v>144</v>
      </c>
      <c r="I36" s="58">
        <v>44925</v>
      </c>
      <c r="J36" s="40" t="s">
        <v>145</v>
      </c>
      <c r="K36" s="40" t="s">
        <v>102</v>
      </c>
      <c r="L36" s="40" t="s">
        <v>103</v>
      </c>
      <c r="M36" s="40" t="s">
        <v>104</v>
      </c>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11"/>
    </row>
    <row r="37" s="9" customFormat="true" ht="56" customHeight="true" spans="1:213">
      <c r="A37" s="39">
        <v>25</v>
      </c>
      <c r="B37" s="32" t="s">
        <v>146</v>
      </c>
      <c r="C37" s="32" t="s">
        <v>147</v>
      </c>
      <c r="D37" s="33" t="s">
        <v>86</v>
      </c>
      <c r="E37" s="33">
        <v>28500</v>
      </c>
      <c r="F37" s="33">
        <v>2000</v>
      </c>
      <c r="G37" s="40">
        <v>23000</v>
      </c>
      <c r="H37" s="32" t="s">
        <v>148</v>
      </c>
      <c r="I37" s="58">
        <v>44864</v>
      </c>
      <c r="J37" s="40" t="s">
        <v>149</v>
      </c>
      <c r="K37" s="40" t="s">
        <v>102</v>
      </c>
      <c r="L37" s="40" t="s">
        <v>103</v>
      </c>
      <c r="M37" s="40" t="s">
        <v>54</v>
      </c>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11"/>
    </row>
    <row r="38" s="4" customFormat="true" ht="58" customHeight="true" spans="1:216">
      <c r="A38" s="39">
        <v>26</v>
      </c>
      <c r="B38" s="32" t="s">
        <v>150</v>
      </c>
      <c r="C38" s="32" t="s">
        <v>151</v>
      </c>
      <c r="D38" s="33" t="s">
        <v>152</v>
      </c>
      <c r="E38" s="33">
        <v>126000</v>
      </c>
      <c r="F38" s="33">
        <v>2000</v>
      </c>
      <c r="G38" s="40">
        <v>13000</v>
      </c>
      <c r="H38" s="32" t="s">
        <v>153</v>
      </c>
      <c r="I38" s="58">
        <v>44803</v>
      </c>
      <c r="J38" s="55" t="s">
        <v>154</v>
      </c>
      <c r="K38" s="40" t="s">
        <v>102</v>
      </c>
      <c r="L38" s="55" t="s">
        <v>103</v>
      </c>
      <c r="M38" s="55" t="s">
        <v>155</v>
      </c>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63"/>
    </row>
    <row r="39" s="4" customFormat="true" ht="68" customHeight="true" spans="1:216">
      <c r="A39" s="39">
        <v>27</v>
      </c>
      <c r="B39" s="32" t="s">
        <v>156</v>
      </c>
      <c r="C39" s="32" t="s">
        <v>157</v>
      </c>
      <c r="D39" s="33" t="s">
        <v>86</v>
      </c>
      <c r="E39" s="33">
        <v>38000</v>
      </c>
      <c r="F39" s="33">
        <v>9000</v>
      </c>
      <c r="G39" s="40">
        <v>20000</v>
      </c>
      <c r="H39" s="32" t="s">
        <v>111</v>
      </c>
      <c r="I39" s="58">
        <v>44834</v>
      </c>
      <c r="J39" s="40" t="s">
        <v>158</v>
      </c>
      <c r="K39" s="40" t="s">
        <v>102</v>
      </c>
      <c r="L39" s="40" t="s">
        <v>103</v>
      </c>
      <c r="M39" s="40" t="s">
        <v>104</v>
      </c>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63"/>
    </row>
    <row r="40" s="4" customFormat="true" ht="64" customHeight="true" spans="1:216">
      <c r="A40" s="39">
        <v>28</v>
      </c>
      <c r="B40" s="32" t="s">
        <v>159</v>
      </c>
      <c r="C40" s="32" t="s">
        <v>160</v>
      </c>
      <c r="D40" s="33" t="s">
        <v>161</v>
      </c>
      <c r="E40" s="33">
        <v>30000</v>
      </c>
      <c r="F40" s="33">
        <v>22000</v>
      </c>
      <c r="G40" s="40">
        <v>8000</v>
      </c>
      <c r="H40" s="32" t="s">
        <v>162</v>
      </c>
      <c r="I40" s="58">
        <v>44134</v>
      </c>
      <c r="J40" s="40" t="s">
        <v>163</v>
      </c>
      <c r="K40" s="40" t="s">
        <v>102</v>
      </c>
      <c r="L40" s="40" t="s">
        <v>103</v>
      </c>
      <c r="M40" s="40" t="s">
        <v>104</v>
      </c>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63"/>
    </row>
    <row r="41" s="4" customFormat="true" ht="70" customHeight="true" spans="1:216">
      <c r="A41" s="39">
        <v>29</v>
      </c>
      <c r="B41" s="32" t="s">
        <v>164</v>
      </c>
      <c r="C41" s="32" t="s">
        <v>165</v>
      </c>
      <c r="D41" s="33" t="s">
        <v>166</v>
      </c>
      <c r="E41" s="33">
        <v>100000</v>
      </c>
      <c r="F41" s="33">
        <v>20000</v>
      </c>
      <c r="G41" s="40">
        <v>10000</v>
      </c>
      <c r="H41" s="32" t="s">
        <v>167</v>
      </c>
      <c r="I41" s="58">
        <v>44375</v>
      </c>
      <c r="J41" s="40" t="s">
        <v>168</v>
      </c>
      <c r="K41" s="40" t="s">
        <v>102</v>
      </c>
      <c r="L41" s="40" t="s">
        <v>103</v>
      </c>
      <c r="M41" s="40" t="s">
        <v>104</v>
      </c>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63"/>
    </row>
    <row r="42" s="4" customFormat="true" ht="68" customHeight="true" spans="1:216">
      <c r="A42" s="39">
        <v>30</v>
      </c>
      <c r="B42" s="32" t="s">
        <v>169</v>
      </c>
      <c r="C42" s="32" t="s">
        <v>170</v>
      </c>
      <c r="D42" s="33" t="s">
        <v>58</v>
      </c>
      <c r="E42" s="33">
        <v>20000</v>
      </c>
      <c r="F42" s="33">
        <v>8300</v>
      </c>
      <c r="G42" s="33">
        <v>8000</v>
      </c>
      <c r="H42" s="32" t="s">
        <v>171</v>
      </c>
      <c r="I42" s="58">
        <v>44681</v>
      </c>
      <c r="J42" s="40" t="s">
        <v>172</v>
      </c>
      <c r="K42" s="40" t="s">
        <v>102</v>
      </c>
      <c r="L42" s="40" t="s">
        <v>103</v>
      </c>
      <c r="M42" s="40" t="s">
        <v>173</v>
      </c>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63"/>
    </row>
    <row r="43" s="4" customFormat="true" ht="84" customHeight="true" spans="1:216">
      <c r="A43" s="39">
        <v>31</v>
      </c>
      <c r="B43" s="32" t="s">
        <v>174</v>
      </c>
      <c r="C43" s="32" t="s">
        <v>175</v>
      </c>
      <c r="D43" s="33" t="s">
        <v>58</v>
      </c>
      <c r="E43" s="33">
        <v>60000</v>
      </c>
      <c r="F43" s="33">
        <v>3188</v>
      </c>
      <c r="G43" s="40">
        <v>10000</v>
      </c>
      <c r="H43" s="32" t="s">
        <v>176</v>
      </c>
      <c r="I43" s="58">
        <v>44834</v>
      </c>
      <c r="J43" s="55" t="s">
        <v>120</v>
      </c>
      <c r="K43" s="40" t="s">
        <v>102</v>
      </c>
      <c r="L43" s="55" t="s">
        <v>103</v>
      </c>
      <c r="M43" s="55" t="s">
        <v>177</v>
      </c>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63"/>
    </row>
    <row r="44" s="7" customFormat="true" ht="98" customHeight="true" spans="1:216">
      <c r="A44" s="39">
        <v>32</v>
      </c>
      <c r="B44" s="32" t="s">
        <v>178</v>
      </c>
      <c r="C44" s="32" t="s">
        <v>179</v>
      </c>
      <c r="D44" s="33" t="s">
        <v>69</v>
      </c>
      <c r="E44" s="33">
        <v>40000</v>
      </c>
      <c r="F44" s="33">
        <v>500</v>
      </c>
      <c r="G44" s="33">
        <v>10000</v>
      </c>
      <c r="H44" s="32" t="s">
        <v>180</v>
      </c>
      <c r="I44" s="58">
        <v>44864</v>
      </c>
      <c r="J44" s="55" t="s">
        <v>120</v>
      </c>
      <c r="K44" s="40" t="s">
        <v>102</v>
      </c>
      <c r="L44" s="40" t="s">
        <v>103</v>
      </c>
      <c r="M44" s="55" t="s">
        <v>177</v>
      </c>
      <c r="HH44" s="63"/>
    </row>
    <row r="45" s="4" customFormat="true" ht="69" customHeight="true" spans="1:216">
      <c r="A45" s="39">
        <v>33</v>
      </c>
      <c r="B45" s="32" t="s">
        <v>181</v>
      </c>
      <c r="C45" s="32" t="s">
        <v>182</v>
      </c>
      <c r="D45" s="33" t="s">
        <v>183</v>
      </c>
      <c r="E45" s="40">
        <v>8454</v>
      </c>
      <c r="F45" s="33">
        <v>2100</v>
      </c>
      <c r="G45" s="40">
        <v>6354</v>
      </c>
      <c r="H45" s="32" t="s">
        <v>184</v>
      </c>
      <c r="I45" s="58">
        <v>44803</v>
      </c>
      <c r="J45" s="40" t="s">
        <v>185</v>
      </c>
      <c r="K45" s="40" t="s">
        <v>102</v>
      </c>
      <c r="L45" s="40" t="s">
        <v>103</v>
      </c>
      <c r="M45" s="40" t="s">
        <v>39</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63"/>
    </row>
    <row r="46" s="4" customFormat="true" ht="81" customHeight="true" spans="1:216">
      <c r="A46" s="39">
        <v>34</v>
      </c>
      <c r="B46" s="32" t="s">
        <v>186</v>
      </c>
      <c r="C46" s="32" t="s">
        <v>187</v>
      </c>
      <c r="D46" s="33" t="s">
        <v>183</v>
      </c>
      <c r="E46" s="40">
        <v>10096</v>
      </c>
      <c r="F46" s="33">
        <v>3500</v>
      </c>
      <c r="G46" s="40">
        <v>6596</v>
      </c>
      <c r="H46" s="32" t="s">
        <v>188</v>
      </c>
      <c r="I46" s="58">
        <v>44803</v>
      </c>
      <c r="J46" s="40" t="s">
        <v>185</v>
      </c>
      <c r="K46" s="40" t="s">
        <v>102</v>
      </c>
      <c r="L46" s="40" t="s">
        <v>103</v>
      </c>
      <c r="M46" s="40" t="s">
        <v>39</v>
      </c>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63"/>
    </row>
    <row r="47" s="4" customFormat="true" ht="54" customHeight="true" spans="1:216">
      <c r="A47" s="39">
        <v>35</v>
      </c>
      <c r="B47" s="32" t="s">
        <v>189</v>
      </c>
      <c r="C47" s="32" t="s">
        <v>190</v>
      </c>
      <c r="D47" s="33" t="s">
        <v>86</v>
      </c>
      <c r="E47" s="40">
        <v>20885</v>
      </c>
      <c r="F47" s="33">
        <v>5000</v>
      </c>
      <c r="G47" s="30">
        <v>10000</v>
      </c>
      <c r="H47" s="32" t="s">
        <v>191</v>
      </c>
      <c r="I47" s="58">
        <v>44895</v>
      </c>
      <c r="J47" s="40" t="s">
        <v>192</v>
      </c>
      <c r="K47" s="40" t="s">
        <v>102</v>
      </c>
      <c r="L47" s="40" t="s">
        <v>103</v>
      </c>
      <c r="M47" s="40" t="s">
        <v>45</v>
      </c>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63"/>
    </row>
    <row r="48" s="4" customFormat="true" ht="54" customHeight="true" spans="1:216">
      <c r="A48" s="39">
        <v>36</v>
      </c>
      <c r="B48" s="32" t="s">
        <v>193</v>
      </c>
      <c r="C48" s="32" t="s">
        <v>194</v>
      </c>
      <c r="D48" s="33" t="s">
        <v>183</v>
      </c>
      <c r="E48" s="40">
        <v>8000</v>
      </c>
      <c r="F48" s="33">
        <v>2500</v>
      </c>
      <c r="G48" s="40">
        <v>5500</v>
      </c>
      <c r="H48" s="32" t="s">
        <v>195</v>
      </c>
      <c r="I48" s="58">
        <v>44711</v>
      </c>
      <c r="J48" s="40" t="s">
        <v>192</v>
      </c>
      <c r="K48" s="40" t="s">
        <v>102</v>
      </c>
      <c r="L48" s="40" t="s">
        <v>103</v>
      </c>
      <c r="M48" s="40" t="s">
        <v>45</v>
      </c>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63"/>
    </row>
    <row r="49" s="8" customFormat="true" ht="22" customHeight="true" spans="1:213">
      <c r="A49" s="34" t="s">
        <v>196</v>
      </c>
      <c r="B49" s="41" t="s">
        <v>197</v>
      </c>
      <c r="C49" s="42"/>
      <c r="D49" s="33"/>
      <c r="E49" s="33">
        <f t="shared" ref="E49:G49" si="3">E50+E66</f>
        <v>1935472</v>
      </c>
      <c r="F49" s="33">
        <f t="shared" si="3"/>
        <v>222000</v>
      </c>
      <c r="G49" s="33">
        <f t="shared" si="3"/>
        <v>433630</v>
      </c>
      <c r="H49" s="47"/>
      <c r="I49" s="40"/>
      <c r="J49" s="40"/>
      <c r="K49" s="40"/>
      <c r="L49" s="55"/>
      <c r="M49" s="55"/>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c r="DA49" s="62"/>
      <c r="DB49" s="62"/>
      <c r="DC49" s="62"/>
      <c r="DD49" s="62"/>
      <c r="DE49" s="62"/>
      <c r="DF49" s="62"/>
      <c r="DG49" s="62"/>
      <c r="DH49" s="62"/>
      <c r="DI49" s="62"/>
      <c r="DJ49" s="62"/>
      <c r="DK49" s="62"/>
      <c r="DL49" s="62"/>
      <c r="DM49" s="62"/>
      <c r="DN49" s="62"/>
      <c r="DO49" s="62"/>
      <c r="DP49" s="62"/>
      <c r="DQ49" s="62"/>
      <c r="DR49" s="62"/>
      <c r="DS49" s="62"/>
      <c r="DT49" s="62"/>
      <c r="DU49" s="62"/>
      <c r="DV49" s="62"/>
      <c r="DW49" s="62"/>
      <c r="DX49" s="62"/>
      <c r="DY49" s="62"/>
      <c r="DZ49" s="62"/>
      <c r="EA49" s="62"/>
      <c r="EB49" s="62"/>
      <c r="EC49" s="62"/>
      <c r="ED49" s="62"/>
      <c r="EE49" s="62"/>
      <c r="EF49" s="62"/>
      <c r="EG49" s="62"/>
      <c r="EH49" s="62"/>
      <c r="EI49" s="62"/>
      <c r="EJ49" s="62"/>
      <c r="EK49" s="62"/>
      <c r="EL49" s="62"/>
      <c r="EM49" s="62"/>
      <c r="EN49" s="62"/>
      <c r="EO49" s="62"/>
      <c r="EP49" s="62"/>
      <c r="EQ49" s="62"/>
      <c r="ER49" s="62"/>
      <c r="ES49" s="62"/>
      <c r="ET49" s="62"/>
      <c r="EU49" s="62"/>
      <c r="EV49" s="62"/>
      <c r="EW49" s="62"/>
      <c r="EX49" s="62"/>
      <c r="EY49" s="62"/>
      <c r="EZ49" s="62"/>
      <c r="FA49" s="62"/>
      <c r="FB49" s="62"/>
      <c r="FC49" s="62"/>
      <c r="FD49" s="62"/>
      <c r="FE49" s="62"/>
      <c r="FF49" s="62"/>
      <c r="FG49" s="62"/>
      <c r="FH49" s="62"/>
      <c r="FI49" s="62"/>
      <c r="FJ49" s="62"/>
      <c r="FK49" s="62"/>
      <c r="FL49" s="62"/>
      <c r="FM49" s="62"/>
      <c r="FN49" s="62"/>
      <c r="FO49" s="62"/>
      <c r="FP49" s="62"/>
      <c r="FQ49" s="62"/>
      <c r="FR49" s="62"/>
      <c r="FS49" s="62"/>
      <c r="FT49" s="62"/>
      <c r="FU49" s="62"/>
      <c r="FV49" s="62"/>
      <c r="FW49" s="62"/>
      <c r="FX49" s="62"/>
      <c r="FY49" s="62"/>
      <c r="FZ49" s="62"/>
      <c r="GA49" s="62"/>
      <c r="GB49" s="62"/>
      <c r="GC49" s="62"/>
      <c r="GD49" s="62"/>
      <c r="GE49" s="62"/>
      <c r="GF49" s="62"/>
      <c r="GG49" s="62"/>
      <c r="GH49" s="62"/>
      <c r="GI49" s="62"/>
      <c r="GJ49" s="62"/>
      <c r="GK49" s="62"/>
      <c r="GL49" s="62"/>
      <c r="GM49" s="62"/>
      <c r="GN49" s="62"/>
      <c r="GO49" s="62"/>
      <c r="GP49" s="62"/>
      <c r="GQ49" s="62"/>
      <c r="GR49" s="62"/>
      <c r="GS49" s="62"/>
      <c r="GT49" s="62"/>
      <c r="GU49" s="62"/>
      <c r="GV49" s="62"/>
      <c r="GW49" s="62"/>
      <c r="GX49" s="62"/>
      <c r="GY49" s="62"/>
      <c r="GZ49" s="62"/>
      <c r="HA49" s="62"/>
      <c r="HB49" s="62"/>
      <c r="HC49" s="62"/>
      <c r="HD49" s="62"/>
      <c r="HE49" s="62"/>
    </row>
    <row r="50" s="8" customFormat="true" ht="22" customHeight="true" spans="1:213">
      <c r="A50" s="35"/>
      <c r="B50" s="36" t="s">
        <v>198</v>
      </c>
      <c r="C50" s="37"/>
      <c r="D50" s="33"/>
      <c r="E50" s="38">
        <f t="shared" ref="E50:G50" si="4">SUM(E51:E65)</f>
        <v>1126869</v>
      </c>
      <c r="F50" s="38">
        <f t="shared" si="4"/>
        <v>0</v>
      </c>
      <c r="G50" s="38">
        <f t="shared" si="4"/>
        <v>180000</v>
      </c>
      <c r="H50" s="48"/>
      <c r="I50" s="40"/>
      <c r="J50" s="40"/>
      <c r="K50" s="40"/>
      <c r="L50" s="55"/>
      <c r="M50" s="55"/>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c r="DA50" s="62"/>
      <c r="DB50" s="62"/>
      <c r="DC50" s="62"/>
      <c r="DD50" s="62"/>
      <c r="DE50" s="62"/>
      <c r="DF50" s="62"/>
      <c r="DG50" s="62"/>
      <c r="DH50" s="62"/>
      <c r="DI50" s="62"/>
      <c r="DJ50" s="62"/>
      <c r="DK50" s="62"/>
      <c r="DL50" s="62"/>
      <c r="DM50" s="62"/>
      <c r="DN50" s="62"/>
      <c r="DO50" s="62"/>
      <c r="DP50" s="62"/>
      <c r="DQ50" s="62"/>
      <c r="DR50" s="62"/>
      <c r="DS50" s="62"/>
      <c r="DT50" s="62"/>
      <c r="DU50" s="62"/>
      <c r="DV50" s="62"/>
      <c r="DW50" s="62"/>
      <c r="DX50" s="62"/>
      <c r="DY50" s="62"/>
      <c r="DZ50" s="62"/>
      <c r="EA50" s="62"/>
      <c r="EB50" s="62"/>
      <c r="EC50" s="62"/>
      <c r="ED50" s="62"/>
      <c r="EE50" s="62"/>
      <c r="EF50" s="62"/>
      <c r="EG50" s="62"/>
      <c r="EH50" s="62"/>
      <c r="EI50" s="62"/>
      <c r="EJ50" s="62"/>
      <c r="EK50" s="62"/>
      <c r="EL50" s="62"/>
      <c r="EM50" s="62"/>
      <c r="EN50" s="62"/>
      <c r="EO50" s="62"/>
      <c r="EP50" s="62"/>
      <c r="EQ50" s="62"/>
      <c r="ER50" s="62"/>
      <c r="ES50" s="62"/>
      <c r="ET50" s="62"/>
      <c r="EU50" s="62"/>
      <c r="EV50" s="62"/>
      <c r="EW50" s="62"/>
      <c r="EX50" s="62"/>
      <c r="EY50" s="62"/>
      <c r="EZ50" s="62"/>
      <c r="FA50" s="62"/>
      <c r="FB50" s="62"/>
      <c r="FC50" s="62"/>
      <c r="FD50" s="62"/>
      <c r="FE50" s="62"/>
      <c r="FF50" s="62"/>
      <c r="FG50" s="62"/>
      <c r="FH50" s="62"/>
      <c r="FI50" s="62"/>
      <c r="FJ50" s="62"/>
      <c r="FK50" s="62"/>
      <c r="FL50" s="62"/>
      <c r="FM50" s="62"/>
      <c r="FN50" s="62"/>
      <c r="FO50" s="62"/>
      <c r="FP50" s="62"/>
      <c r="FQ50" s="62"/>
      <c r="FR50" s="62"/>
      <c r="FS50" s="62"/>
      <c r="FT50" s="62"/>
      <c r="FU50" s="62"/>
      <c r="FV50" s="62"/>
      <c r="FW50" s="62"/>
      <c r="FX50" s="62"/>
      <c r="FY50" s="62"/>
      <c r="FZ50" s="62"/>
      <c r="GA50" s="62"/>
      <c r="GB50" s="62"/>
      <c r="GC50" s="62"/>
      <c r="GD50" s="62"/>
      <c r="GE50" s="62"/>
      <c r="GF50" s="62"/>
      <c r="GG50" s="62"/>
      <c r="GH50" s="62"/>
      <c r="GI50" s="62"/>
      <c r="GJ50" s="62"/>
      <c r="GK50" s="62"/>
      <c r="GL50" s="62"/>
      <c r="GM50" s="62"/>
      <c r="GN50" s="62"/>
      <c r="GO50" s="62"/>
      <c r="GP50" s="62"/>
      <c r="GQ50" s="62"/>
      <c r="GR50" s="62"/>
      <c r="GS50" s="62"/>
      <c r="GT50" s="62"/>
      <c r="GU50" s="62"/>
      <c r="GV50" s="62"/>
      <c r="GW50" s="62"/>
      <c r="GX50" s="62"/>
      <c r="GY50" s="62"/>
      <c r="GZ50" s="62"/>
      <c r="HA50" s="62"/>
      <c r="HB50" s="62"/>
      <c r="HC50" s="62"/>
      <c r="HD50" s="62"/>
      <c r="HE50" s="62"/>
    </row>
    <row r="51" s="6" customFormat="true" ht="105" customHeight="true" spans="1:215">
      <c r="A51" s="30">
        <v>37</v>
      </c>
      <c r="B51" s="31" t="s">
        <v>199</v>
      </c>
      <c r="C51" s="32" t="s">
        <v>200</v>
      </c>
      <c r="D51" s="33" t="s">
        <v>31</v>
      </c>
      <c r="E51" s="33">
        <v>60174</v>
      </c>
      <c r="F51" s="33">
        <v>0</v>
      </c>
      <c r="G51" s="33">
        <v>15000</v>
      </c>
      <c r="H51" s="47" t="s">
        <v>201</v>
      </c>
      <c r="I51" s="58">
        <v>45168</v>
      </c>
      <c r="J51" s="40" t="s">
        <v>202</v>
      </c>
      <c r="K51" s="40" t="s">
        <v>203</v>
      </c>
      <c r="L51" s="40" t="s">
        <v>204</v>
      </c>
      <c r="M51" s="40" t="s">
        <v>34</v>
      </c>
      <c r="HE51" s="64"/>
      <c r="HF51" s="11"/>
      <c r="HG51" s="11"/>
    </row>
    <row r="52" s="8" customFormat="true" ht="52" customHeight="true" spans="1:213">
      <c r="A52" s="30">
        <v>38</v>
      </c>
      <c r="B52" s="31" t="s">
        <v>205</v>
      </c>
      <c r="C52" s="32" t="s">
        <v>206</v>
      </c>
      <c r="D52" s="33" t="s">
        <v>207</v>
      </c>
      <c r="E52" s="33">
        <v>800000</v>
      </c>
      <c r="F52" s="33">
        <v>0</v>
      </c>
      <c r="G52" s="33">
        <v>20000</v>
      </c>
      <c r="H52" s="47" t="s">
        <v>208</v>
      </c>
      <c r="I52" s="58">
        <v>45261</v>
      </c>
      <c r="J52" s="40" t="s">
        <v>209</v>
      </c>
      <c r="K52" s="40" t="s">
        <v>203</v>
      </c>
      <c r="L52" s="55" t="s">
        <v>204</v>
      </c>
      <c r="M52" s="55" t="s">
        <v>61</v>
      </c>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c r="EC52" s="62"/>
      <c r="ED52" s="62"/>
      <c r="EE52" s="62"/>
      <c r="EF52" s="62"/>
      <c r="EG52" s="62"/>
      <c r="EH52" s="62"/>
      <c r="EI52" s="62"/>
      <c r="EJ52" s="62"/>
      <c r="EK52" s="62"/>
      <c r="EL52" s="62"/>
      <c r="EM52" s="62"/>
      <c r="EN52" s="62"/>
      <c r="EO52" s="62"/>
      <c r="EP52" s="62"/>
      <c r="EQ52" s="62"/>
      <c r="ER52" s="62"/>
      <c r="ES52" s="62"/>
      <c r="ET52" s="62"/>
      <c r="EU52" s="62"/>
      <c r="EV52" s="62"/>
      <c r="EW52" s="62"/>
      <c r="EX52" s="62"/>
      <c r="EY52" s="62"/>
      <c r="EZ52" s="62"/>
      <c r="FA52" s="62"/>
      <c r="FB52" s="62"/>
      <c r="FC52" s="62"/>
      <c r="FD52" s="62"/>
      <c r="FE52" s="62"/>
      <c r="FF52" s="62"/>
      <c r="FG52" s="62"/>
      <c r="FH52" s="62"/>
      <c r="FI52" s="62"/>
      <c r="FJ52" s="62"/>
      <c r="FK52" s="62"/>
      <c r="FL52" s="62"/>
      <c r="FM52" s="62"/>
      <c r="FN52" s="62"/>
      <c r="FO52" s="62"/>
      <c r="FP52" s="62"/>
      <c r="FQ52" s="62"/>
      <c r="FR52" s="62"/>
      <c r="FS52" s="62"/>
      <c r="FT52" s="62"/>
      <c r="FU52" s="62"/>
      <c r="FV52" s="62"/>
      <c r="FW52" s="62"/>
      <c r="FX52" s="62"/>
      <c r="FY52" s="62"/>
      <c r="FZ52" s="62"/>
      <c r="GA52" s="62"/>
      <c r="GB52" s="62"/>
      <c r="GC52" s="62"/>
      <c r="GD52" s="62"/>
      <c r="GE52" s="62"/>
      <c r="GF52" s="62"/>
      <c r="GG52" s="62"/>
      <c r="GH52" s="62"/>
      <c r="GI52" s="62"/>
      <c r="GJ52" s="62"/>
      <c r="GK52" s="62"/>
      <c r="GL52" s="62"/>
      <c r="GM52" s="62"/>
      <c r="GN52" s="62"/>
      <c r="GO52" s="62"/>
      <c r="GP52" s="62"/>
      <c r="GQ52" s="62"/>
      <c r="GR52" s="62"/>
      <c r="GS52" s="62"/>
      <c r="GT52" s="62"/>
      <c r="GU52" s="62"/>
      <c r="GV52" s="62"/>
      <c r="GW52" s="62"/>
      <c r="GX52" s="62"/>
      <c r="GY52" s="62"/>
      <c r="GZ52" s="62"/>
      <c r="HA52" s="62"/>
      <c r="HB52" s="62"/>
      <c r="HC52" s="62"/>
      <c r="HD52" s="62"/>
      <c r="HE52" s="62"/>
    </row>
    <row r="53" s="8" customFormat="true" ht="55" customHeight="true" spans="1:213">
      <c r="A53" s="30">
        <v>39</v>
      </c>
      <c r="B53" s="32" t="s">
        <v>210</v>
      </c>
      <c r="C53" s="32" t="s">
        <v>211</v>
      </c>
      <c r="D53" s="33" t="s">
        <v>118</v>
      </c>
      <c r="E53" s="33">
        <v>12133</v>
      </c>
      <c r="F53" s="33">
        <v>0</v>
      </c>
      <c r="G53" s="30">
        <v>7000</v>
      </c>
      <c r="H53" s="52" t="s">
        <v>212</v>
      </c>
      <c r="I53" s="58">
        <v>45078</v>
      </c>
      <c r="J53" s="40" t="s">
        <v>213</v>
      </c>
      <c r="K53" s="40" t="s">
        <v>203</v>
      </c>
      <c r="L53" s="40" t="s">
        <v>204</v>
      </c>
      <c r="M53" s="40" t="s">
        <v>155</v>
      </c>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c r="DG53" s="62"/>
      <c r="DH53" s="62"/>
      <c r="DI53" s="62"/>
      <c r="DJ53" s="62"/>
      <c r="DK53" s="62"/>
      <c r="DL53" s="62"/>
      <c r="DM53" s="62"/>
      <c r="DN53" s="62"/>
      <c r="DO53" s="62"/>
      <c r="DP53" s="62"/>
      <c r="DQ53" s="62"/>
      <c r="DR53" s="62"/>
      <c r="DS53" s="62"/>
      <c r="DT53" s="62"/>
      <c r="DU53" s="62"/>
      <c r="DV53" s="62"/>
      <c r="DW53" s="62"/>
      <c r="DX53" s="62"/>
      <c r="DY53" s="62"/>
      <c r="DZ53" s="62"/>
      <c r="EA53" s="62"/>
      <c r="EB53" s="62"/>
      <c r="EC53" s="62"/>
      <c r="ED53" s="62"/>
      <c r="EE53" s="62"/>
      <c r="EF53" s="62"/>
      <c r="EG53" s="62"/>
      <c r="EH53" s="62"/>
      <c r="EI53" s="62"/>
      <c r="EJ53" s="62"/>
      <c r="EK53" s="62"/>
      <c r="EL53" s="62"/>
      <c r="EM53" s="62"/>
      <c r="EN53" s="62"/>
      <c r="EO53" s="62"/>
      <c r="EP53" s="62"/>
      <c r="EQ53" s="62"/>
      <c r="ER53" s="62"/>
      <c r="ES53" s="62"/>
      <c r="ET53" s="62"/>
      <c r="EU53" s="62"/>
      <c r="EV53" s="62"/>
      <c r="EW53" s="62"/>
      <c r="EX53" s="62"/>
      <c r="EY53" s="62"/>
      <c r="EZ53" s="62"/>
      <c r="FA53" s="62"/>
      <c r="FB53" s="62"/>
      <c r="FC53" s="62"/>
      <c r="FD53" s="62"/>
      <c r="FE53" s="62"/>
      <c r="FF53" s="62"/>
      <c r="FG53" s="62"/>
      <c r="FH53" s="62"/>
      <c r="FI53" s="62"/>
      <c r="FJ53" s="62"/>
      <c r="FK53" s="62"/>
      <c r="FL53" s="62"/>
      <c r="FM53" s="62"/>
      <c r="FN53" s="62"/>
      <c r="FO53" s="62"/>
      <c r="FP53" s="62"/>
      <c r="FQ53" s="62"/>
      <c r="FR53" s="62"/>
      <c r="FS53" s="62"/>
      <c r="FT53" s="62"/>
      <c r="FU53" s="62"/>
      <c r="FV53" s="62"/>
      <c r="FW53" s="62"/>
      <c r="FX53" s="62"/>
      <c r="FY53" s="62"/>
      <c r="FZ53" s="62"/>
      <c r="GA53" s="62"/>
      <c r="GB53" s="62"/>
      <c r="GC53" s="62"/>
      <c r="GD53" s="62"/>
      <c r="GE53" s="62"/>
      <c r="GF53" s="62"/>
      <c r="GG53" s="62"/>
      <c r="GH53" s="62"/>
      <c r="GI53" s="62"/>
      <c r="GJ53" s="62"/>
      <c r="GK53" s="62"/>
      <c r="GL53" s="62"/>
      <c r="GM53" s="62"/>
      <c r="GN53" s="62"/>
      <c r="GO53" s="62"/>
      <c r="GP53" s="62"/>
      <c r="GQ53" s="62"/>
      <c r="GR53" s="62"/>
      <c r="GS53" s="62"/>
      <c r="GT53" s="62"/>
      <c r="GU53" s="62"/>
      <c r="GV53" s="62"/>
      <c r="GW53" s="62"/>
      <c r="GX53" s="62"/>
      <c r="GY53" s="62"/>
      <c r="GZ53" s="62"/>
      <c r="HA53" s="62"/>
      <c r="HB53" s="62"/>
      <c r="HC53" s="62"/>
      <c r="HD53" s="62"/>
      <c r="HE53" s="62"/>
    </row>
    <row r="54" s="8" customFormat="true" ht="77" customHeight="true" spans="1:213">
      <c r="A54" s="30">
        <v>40</v>
      </c>
      <c r="B54" s="32" t="s">
        <v>214</v>
      </c>
      <c r="C54" s="32" t="s">
        <v>215</v>
      </c>
      <c r="D54" s="33" t="s">
        <v>118</v>
      </c>
      <c r="E54" s="33">
        <v>34550</v>
      </c>
      <c r="F54" s="33">
        <v>0</v>
      </c>
      <c r="G54" s="30">
        <v>13000</v>
      </c>
      <c r="H54" s="52" t="s">
        <v>216</v>
      </c>
      <c r="I54" s="58">
        <v>45166</v>
      </c>
      <c r="J54" s="40" t="s">
        <v>217</v>
      </c>
      <c r="K54" s="40" t="s">
        <v>203</v>
      </c>
      <c r="L54" s="40" t="s">
        <v>204</v>
      </c>
      <c r="M54" s="40" t="s">
        <v>155</v>
      </c>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c r="DA54" s="62"/>
      <c r="DB54" s="62"/>
      <c r="DC54" s="62"/>
      <c r="DD54" s="62"/>
      <c r="DE54" s="62"/>
      <c r="DF54" s="62"/>
      <c r="DG54" s="62"/>
      <c r="DH54" s="62"/>
      <c r="DI54" s="62"/>
      <c r="DJ54" s="62"/>
      <c r="DK54" s="62"/>
      <c r="DL54" s="62"/>
      <c r="DM54" s="62"/>
      <c r="DN54" s="62"/>
      <c r="DO54" s="62"/>
      <c r="DP54" s="62"/>
      <c r="DQ54" s="62"/>
      <c r="DR54" s="62"/>
      <c r="DS54" s="62"/>
      <c r="DT54" s="62"/>
      <c r="DU54" s="62"/>
      <c r="DV54" s="62"/>
      <c r="DW54" s="62"/>
      <c r="DX54" s="62"/>
      <c r="DY54" s="62"/>
      <c r="DZ54" s="62"/>
      <c r="EA54" s="62"/>
      <c r="EB54" s="62"/>
      <c r="EC54" s="62"/>
      <c r="ED54" s="62"/>
      <c r="EE54" s="62"/>
      <c r="EF54" s="62"/>
      <c r="EG54" s="62"/>
      <c r="EH54" s="62"/>
      <c r="EI54" s="62"/>
      <c r="EJ54" s="62"/>
      <c r="EK54" s="62"/>
      <c r="EL54" s="62"/>
      <c r="EM54" s="62"/>
      <c r="EN54" s="62"/>
      <c r="EO54" s="62"/>
      <c r="EP54" s="62"/>
      <c r="EQ54" s="62"/>
      <c r="ER54" s="62"/>
      <c r="ES54" s="62"/>
      <c r="ET54" s="62"/>
      <c r="EU54" s="62"/>
      <c r="EV54" s="62"/>
      <c r="EW54" s="62"/>
      <c r="EX54" s="62"/>
      <c r="EY54" s="62"/>
      <c r="EZ54" s="62"/>
      <c r="FA54" s="62"/>
      <c r="FB54" s="62"/>
      <c r="FC54" s="62"/>
      <c r="FD54" s="62"/>
      <c r="FE54" s="62"/>
      <c r="FF54" s="62"/>
      <c r="FG54" s="62"/>
      <c r="FH54" s="62"/>
      <c r="FI54" s="62"/>
      <c r="FJ54" s="62"/>
      <c r="FK54" s="62"/>
      <c r="FL54" s="62"/>
      <c r="FM54" s="62"/>
      <c r="FN54" s="62"/>
      <c r="FO54" s="62"/>
      <c r="FP54" s="62"/>
      <c r="FQ54" s="62"/>
      <c r="FR54" s="62"/>
      <c r="FS54" s="62"/>
      <c r="FT54" s="62"/>
      <c r="FU54" s="62"/>
      <c r="FV54" s="62"/>
      <c r="FW54" s="62"/>
      <c r="FX54" s="62"/>
      <c r="FY54" s="62"/>
      <c r="FZ54" s="62"/>
      <c r="GA54" s="62"/>
      <c r="GB54" s="62"/>
      <c r="GC54" s="62"/>
      <c r="GD54" s="62"/>
      <c r="GE54" s="62"/>
      <c r="GF54" s="62"/>
      <c r="GG54" s="62"/>
      <c r="GH54" s="62"/>
      <c r="GI54" s="62"/>
      <c r="GJ54" s="62"/>
      <c r="GK54" s="62"/>
      <c r="GL54" s="62"/>
      <c r="GM54" s="62"/>
      <c r="GN54" s="62"/>
      <c r="GO54" s="62"/>
      <c r="GP54" s="62"/>
      <c r="GQ54" s="62"/>
      <c r="GR54" s="62"/>
      <c r="GS54" s="62"/>
      <c r="GT54" s="62"/>
      <c r="GU54" s="62"/>
      <c r="GV54" s="62"/>
      <c r="GW54" s="62"/>
      <c r="GX54" s="62"/>
      <c r="GY54" s="62"/>
      <c r="GZ54" s="62"/>
      <c r="HA54" s="62"/>
      <c r="HB54" s="62"/>
      <c r="HC54" s="62"/>
      <c r="HD54" s="62"/>
      <c r="HE54" s="62"/>
    </row>
    <row r="55" s="8" customFormat="true" ht="80" customHeight="true" spans="1:213">
      <c r="A55" s="30">
        <v>41</v>
      </c>
      <c r="B55" s="32" t="s">
        <v>218</v>
      </c>
      <c r="C55" s="32" t="s">
        <v>219</v>
      </c>
      <c r="D55" s="33" t="s">
        <v>118</v>
      </c>
      <c r="E55" s="33">
        <v>30000</v>
      </c>
      <c r="F55" s="33">
        <v>0</v>
      </c>
      <c r="G55" s="33">
        <v>15000</v>
      </c>
      <c r="H55" s="32" t="s">
        <v>220</v>
      </c>
      <c r="I55" s="58">
        <v>44954</v>
      </c>
      <c r="J55" s="40" t="s">
        <v>221</v>
      </c>
      <c r="K55" s="40" t="s">
        <v>203</v>
      </c>
      <c r="L55" s="40" t="s">
        <v>204</v>
      </c>
      <c r="M55" s="40" t="s">
        <v>104</v>
      </c>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c r="DA55" s="62"/>
      <c r="DB55" s="62"/>
      <c r="DC55" s="62"/>
      <c r="DD55" s="62"/>
      <c r="DE55" s="62"/>
      <c r="DF55" s="62"/>
      <c r="DG55" s="62"/>
      <c r="DH55" s="62"/>
      <c r="DI55" s="62"/>
      <c r="DJ55" s="62"/>
      <c r="DK55" s="62"/>
      <c r="DL55" s="62"/>
      <c r="DM55" s="62"/>
      <c r="DN55" s="62"/>
      <c r="DO55" s="62"/>
      <c r="DP55" s="62"/>
      <c r="DQ55" s="62"/>
      <c r="DR55" s="62"/>
      <c r="DS55" s="62"/>
      <c r="DT55" s="62"/>
      <c r="DU55" s="62"/>
      <c r="DV55" s="62"/>
      <c r="DW55" s="62"/>
      <c r="DX55" s="62"/>
      <c r="DY55" s="62"/>
      <c r="DZ55" s="62"/>
      <c r="EA55" s="62"/>
      <c r="EB55" s="62"/>
      <c r="EC55" s="62"/>
      <c r="ED55" s="62"/>
      <c r="EE55" s="62"/>
      <c r="EF55" s="62"/>
      <c r="EG55" s="62"/>
      <c r="EH55" s="62"/>
      <c r="EI55" s="62"/>
      <c r="EJ55" s="62"/>
      <c r="EK55" s="62"/>
      <c r="EL55" s="62"/>
      <c r="EM55" s="62"/>
      <c r="EN55" s="62"/>
      <c r="EO55" s="62"/>
      <c r="EP55" s="62"/>
      <c r="EQ55" s="62"/>
      <c r="ER55" s="62"/>
      <c r="ES55" s="62"/>
      <c r="ET55" s="62"/>
      <c r="EU55" s="62"/>
      <c r="EV55" s="62"/>
      <c r="EW55" s="62"/>
      <c r="EX55" s="62"/>
      <c r="EY55" s="62"/>
      <c r="EZ55" s="62"/>
      <c r="FA55" s="62"/>
      <c r="FB55" s="62"/>
      <c r="FC55" s="62"/>
      <c r="FD55" s="62"/>
      <c r="FE55" s="62"/>
      <c r="FF55" s="62"/>
      <c r="FG55" s="62"/>
      <c r="FH55" s="62"/>
      <c r="FI55" s="62"/>
      <c r="FJ55" s="62"/>
      <c r="FK55" s="62"/>
      <c r="FL55" s="62"/>
      <c r="FM55" s="62"/>
      <c r="FN55" s="62"/>
      <c r="FO55" s="62"/>
      <c r="FP55" s="62"/>
      <c r="FQ55" s="62"/>
      <c r="FR55" s="62"/>
      <c r="FS55" s="62"/>
      <c r="FT55" s="62"/>
      <c r="FU55" s="62"/>
      <c r="FV55" s="62"/>
      <c r="FW55" s="62"/>
      <c r="FX55" s="62"/>
      <c r="FY55" s="62"/>
      <c r="FZ55" s="62"/>
      <c r="GA55" s="62"/>
      <c r="GB55" s="62"/>
      <c r="GC55" s="62"/>
      <c r="GD55" s="62"/>
      <c r="GE55" s="62"/>
      <c r="GF55" s="62"/>
      <c r="GG55" s="62"/>
      <c r="GH55" s="62"/>
      <c r="GI55" s="62"/>
      <c r="GJ55" s="62"/>
      <c r="GK55" s="62"/>
      <c r="GL55" s="62"/>
      <c r="GM55" s="62"/>
      <c r="GN55" s="62"/>
      <c r="GO55" s="62"/>
      <c r="GP55" s="62"/>
      <c r="GQ55" s="62"/>
      <c r="GR55" s="62"/>
      <c r="GS55" s="62"/>
      <c r="GT55" s="62"/>
      <c r="GU55" s="62"/>
      <c r="GV55" s="62"/>
      <c r="GW55" s="62"/>
      <c r="GX55" s="62"/>
      <c r="GY55" s="62"/>
      <c r="GZ55" s="62"/>
      <c r="HA55" s="62"/>
      <c r="HB55" s="62"/>
      <c r="HC55" s="62"/>
      <c r="HD55" s="62"/>
      <c r="HE55" s="62"/>
    </row>
    <row r="56" s="8" customFormat="true" ht="81" customHeight="true" spans="1:213">
      <c r="A56" s="30">
        <v>42</v>
      </c>
      <c r="B56" s="32" t="s">
        <v>222</v>
      </c>
      <c r="C56" s="32" t="s">
        <v>223</v>
      </c>
      <c r="D56" s="40" t="s">
        <v>118</v>
      </c>
      <c r="E56" s="40">
        <v>15000</v>
      </c>
      <c r="F56" s="40">
        <v>0</v>
      </c>
      <c r="G56" s="40">
        <v>10000</v>
      </c>
      <c r="H56" s="32" t="s">
        <v>224</v>
      </c>
      <c r="I56" s="58">
        <v>44954</v>
      </c>
      <c r="J56" s="40" t="s">
        <v>225</v>
      </c>
      <c r="K56" s="40" t="s">
        <v>203</v>
      </c>
      <c r="L56" s="40" t="s">
        <v>204</v>
      </c>
      <c r="M56" s="40" t="s">
        <v>104</v>
      </c>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c r="DA56" s="62"/>
      <c r="DB56" s="62"/>
      <c r="DC56" s="62"/>
      <c r="DD56" s="62"/>
      <c r="DE56" s="62"/>
      <c r="DF56" s="62"/>
      <c r="DG56" s="62"/>
      <c r="DH56" s="62"/>
      <c r="DI56" s="62"/>
      <c r="DJ56" s="62"/>
      <c r="DK56" s="62"/>
      <c r="DL56" s="62"/>
      <c r="DM56" s="62"/>
      <c r="DN56" s="62"/>
      <c r="DO56" s="62"/>
      <c r="DP56" s="62"/>
      <c r="DQ56" s="62"/>
      <c r="DR56" s="62"/>
      <c r="DS56" s="62"/>
      <c r="DT56" s="62"/>
      <c r="DU56" s="62"/>
      <c r="DV56" s="62"/>
      <c r="DW56" s="62"/>
      <c r="DX56" s="62"/>
      <c r="DY56" s="62"/>
      <c r="DZ56" s="62"/>
      <c r="EA56" s="62"/>
      <c r="EB56" s="62"/>
      <c r="EC56" s="62"/>
      <c r="ED56" s="62"/>
      <c r="EE56" s="62"/>
      <c r="EF56" s="62"/>
      <c r="EG56" s="62"/>
      <c r="EH56" s="62"/>
      <c r="EI56" s="62"/>
      <c r="EJ56" s="62"/>
      <c r="EK56" s="62"/>
      <c r="EL56" s="62"/>
      <c r="EM56" s="62"/>
      <c r="EN56" s="62"/>
      <c r="EO56" s="62"/>
      <c r="EP56" s="62"/>
      <c r="EQ56" s="62"/>
      <c r="ER56" s="62"/>
      <c r="ES56" s="62"/>
      <c r="ET56" s="62"/>
      <c r="EU56" s="62"/>
      <c r="EV56" s="62"/>
      <c r="EW56" s="62"/>
      <c r="EX56" s="62"/>
      <c r="EY56" s="62"/>
      <c r="EZ56" s="62"/>
      <c r="FA56" s="62"/>
      <c r="FB56" s="62"/>
      <c r="FC56" s="62"/>
      <c r="FD56" s="62"/>
      <c r="FE56" s="62"/>
      <c r="FF56" s="62"/>
      <c r="FG56" s="62"/>
      <c r="FH56" s="62"/>
      <c r="FI56" s="62"/>
      <c r="FJ56" s="62"/>
      <c r="FK56" s="62"/>
      <c r="FL56" s="62"/>
      <c r="FM56" s="62"/>
      <c r="FN56" s="62"/>
      <c r="FO56" s="62"/>
      <c r="FP56" s="62"/>
      <c r="FQ56" s="62"/>
      <c r="FR56" s="62"/>
      <c r="FS56" s="62"/>
      <c r="FT56" s="62"/>
      <c r="FU56" s="62"/>
      <c r="FV56" s="62"/>
      <c r="FW56" s="62"/>
      <c r="FX56" s="62"/>
      <c r="FY56" s="62"/>
      <c r="FZ56" s="62"/>
      <c r="GA56" s="62"/>
      <c r="GB56" s="62"/>
      <c r="GC56" s="62"/>
      <c r="GD56" s="62"/>
      <c r="GE56" s="62"/>
      <c r="GF56" s="62"/>
      <c r="GG56" s="62"/>
      <c r="GH56" s="62"/>
      <c r="GI56" s="62"/>
      <c r="GJ56" s="62"/>
      <c r="GK56" s="62"/>
      <c r="GL56" s="62"/>
      <c r="GM56" s="62"/>
      <c r="GN56" s="62"/>
      <c r="GO56" s="62"/>
      <c r="GP56" s="62"/>
      <c r="GQ56" s="62"/>
      <c r="GR56" s="62"/>
      <c r="GS56" s="62"/>
      <c r="GT56" s="62"/>
      <c r="GU56" s="62"/>
      <c r="GV56" s="62"/>
      <c r="GW56" s="62"/>
      <c r="GX56" s="62"/>
      <c r="GY56" s="62"/>
      <c r="GZ56" s="62"/>
      <c r="HA56" s="62"/>
      <c r="HB56" s="62"/>
      <c r="HC56" s="62"/>
      <c r="HD56" s="62"/>
      <c r="HE56" s="62"/>
    </row>
    <row r="57" s="8" customFormat="true" ht="65" customHeight="true" spans="1:213">
      <c r="A57" s="30">
        <v>43</v>
      </c>
      <c r="B57" s="32" t="s">
        <v>226</v>
      </c>
      <c r="C57" s="32" t="s">
        <v>227</v>
      </c>
      <c r="D57" s="40" t="s">
        <v>118</v>
      </c>
      <c r="E57" s="40">
        <v>15000</v>
      </c>
      <c r="F57" s="40">
        <v>0</v>
      </c>
      <c r="G57" s="40">
        <v>10000</v>
      </c>
      <c r="H57" s="32" t="s">
        <v>224</v>
      </c>
      <c r="I57" s="58">
        <v>44954</v>
      </c>
      <c r="J57" s="40" t="s">
        <v>228</v>
      </c>
      <c r="K57" s="40" t="s">
        <v>203</v>
      </c>
      <c r="L57" s="40" t="s">
        <v>204</v>
      </c>
      <c r="M57" s="40" t="s">
        <v>104</v>
      </c>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c r="DA57" s="62"/>
      <c r="DB57" s="62"/>
      <c r="DC57" s="62"/>
      <c r="DD57" s="62"/>
      <c r="DE57" s="62"/>
      <c r="DF57" s="62"/>
      <c r="DG57" s="62"/>
      <c r="DH57" s="62"/>
      <c r="DI57" s="62"/>
      <c r="DJ57" s="62"/>
      <c r="DK57" s="62"/>
      <c r="DL57" s="62"/>
      <c r="DM57" s="62"/>
      <c r="DN57" s="62"/>
      <c r="DO57" s="62"/>
      <c r="DP57" s="62"/>
      <c r="DQ57" s="62"/>
      <c r="DR57" s="62"/>
      <c r="DS57" s="62"/>
      <c r="DT57" s="62"/>
      <c r="DU57" s="62"/>
      <c r="DV57" s="62"/>
      <c r="DW57" s="62"/>
      <c r="DX57" s="62"/>
      <c r="DY57" s="62"/>
      <c r="DZ57" s="62"/>
      <c r="EA57" s="62"/>
      <c r="EB57" s="62"/>
      <c r="EC57" s="62"/>
      <c r="ED57" s="62"/>
      <c r="EE57" s="62"/>
      <c r="EF57" s="62"/>
      <c r="EG57" s="62"/>
      <c r="EH57" s="62"/>
      <c r="EI57" s="62"/>
      <c r="EJ57" s="62"/>
      <c r="EK57" s="62"/>
      <c r="EL57" s="62"/>
      <c r="EM57" s="62"/>
      <c r="EN57" s="62"/>
      <c r="EO57" s="62"/>
      <c r="EP57" s="62"/>
      <c r="EQ57" s="62"/>
      <c r="ER57" s="62"/>
      <c r="ES57" s="62"/>
      <c r="ET57" s="62"/>
      <c r="EU57" s="62"/>
      <c r="EV57" s="62"/>
      <c r="EW57" s="62"/>
      <c r="EX57" s="62"/>
      <c r="EY57" s="62"/>
      <c r="EZ57" s="62"/>
      <c r="FA57" s="62"/>
      <c r="FB57" s="62"/>
      <c r="FC57" s="62"/>
      <c r="FD57" s="62"/>
      <c r="FE57" s="62"/>
      <c r="FF57" s="62"/>
      <c r="FG57" s="62"/>
      <c r="FH57" s="62"/>
      <c r="FI57" s="62"/>
      <c r="FJ57" s="62"/>
      <c r="FK57" s="62"/>
      <c r="FL57" s="62"/>
      <c r="FM57" s="62"/>
      <c r="FN57" s="62"/>
      <c r="FO57" s="62"/>
      <c r="FP57" s="62"/>
      <c r="FQ57" s="62"/>
      <c r="FR57" s="62"/>
      <c r="FS57" s="62"/>
      <c r="FT57" s="62"/>
      <c r="FU57" s="62"/>
      <c r="FV57" s="62"/>
      <c r="FW57" s="62"/>
      <c r="FX57" s="62"/>
      <c r="FY57" s="62"/>
      <c r="FZ57" s="62"/>
      <c r="GA57" s="62"/>
      <c r="GB57" s="62"/>
      <c r="GC57" s="62"/>
      <c r="GD57" s="62"/>
      <c r="GE57" s="62"/>
      <c r="GF57" s="62"/>
      <c r="GG57" s="62"/>
      <c r="GH57" s="62"/>
      <c r="GI57" s="62"/>
      <c r="GJ57" s="62"/>
      <c r="GK57" s="62"/>
      <c r="GL57" s="62"/>
      <c r="GM57" s="62"/>
      <c r="GN57" s="62"/>
      <c r="GO57" s="62"/>
      <c r="GP57" s="62"/>
      <c r="GQ57" s="62"/>
      <c r="GR57" s="62"/>
      <c r="GS57" s="62"/>
      <c r="GT57" s="62"/>
      <c r="GU57" s="62"/>
      <c r="GV57" s="62"/>
      <c r="GW57" s="62"/>
      <c r="GX57" s="62"/>
      <c r="GY57" s="62"/>
      <c r="GZ57" s="62"/>
      <c r="HA57" s="62"/>
      <c r="HB57" s="62"/>
      <c r="HC57" s="62"/>
      <c r="HD57" s="62"/>
      <c r="HE57" s="62"/>
    </row>
    <row r="58" s="8" customFormat="true" ht="73" customHeight="true" spans="1:213">
      <c r="A58" s="30">
        <v>44</v>
      </c>
      <c r="B58" s="32" t="s">
        <v>229</v>
      </c>
      <c r="C58" s="32" t="s">
        <v>230</v>
      </c>
      <c r="D58" s="40" t="s">
        <v>118</v>
      </c>
      <c r="E58" s="40">
        <v>22000</v>
      </c>
      <c r="F58" s="40">
        <v>0</v>
      </c>
      <c r="G58" s="40">
        <v>10000</v>
      </c>
      <c r="H58" s="32" t="s">
        <v>224</v>
      </c>
      <c r="I58" s="58">
        <v>44954</v>
      </c>
      <c r="J58" s="40" t="s">
        <v>231</v>
      </c>
      <c r="K58" s="40" t="s">
        <v>203</v>
      </c>
      <c r="L58" s="40" t="s">
        <v>204</v>
      </c>
      <c r="M58" s="40" t="s">
        <v>104</v>
      </c>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c r="DA58" s="62"/>
      <c r="DB58" s="62"/>
      <c r="DC58" s="62"/>
      <c r="DD58" s="62"/>
      <c r="DE58" s="62"/>
      <c r="DF58" s="62"/>
      <c r="DG58" s="62"/>
      <c r="DH58" s="62"/>
      <c r="DI58" s="62"/>
      <c r="DJ58" s="62"/>
      <c r="DK58" s="62"/>
      <c r="DL58" s="62"/>
      <c r="DM58" s="62"/>
      <c r="DN58" s="62"/>
      <c r="DO58" s="62"/>
      <c r="DP58" s="62"/>
      <c r="DQ58" s="62"/>
      <c r="DR58" s="62"/>
      <c r="DS58" s="62"/>
      <c r="DT58" s="62"/>
      <c r="DU58" s="62"/>
      <c r="DV58" s="62"/>
      <c r="DW58" s="62"/>
      <c r="DX58" s="62"/>
      <c r="DY58" s="62"/>
      <c r="DZ58" s="62"/>
      <c r="EA58" s="62"/>
      <c r="EB58" s="62"/>
      <c r="EC58" s="62"/>
      <c r="ED58" s="62"/>
      <c r="EE58" s="62"/>
      <c r="EF58" s="62"/>
      <c r="EG58" s="62"/>
      <c r="EH58" s="62"/>
      <c r="EI58" s="62"/>
      <c r="EJ58" s="62"/>
      <c r="EK58" s="62"/>
      <c r="EL58" s="62"/>
      <c r="EM58" s="62"/>
      <c r="EN58" s="62"/>
      <c r="EO58" s="62"/>
      <c r="EP58" s="62"/>
      <c r="EQ58" s="62"/>
      <c r="ER58" s="62"/>
      <c r="ES58" s="62"/>
      <c r="ET58" s="62"/>
      <c r="EU58" s="62"/>
      <c r="EV58" s="62"/>
      <c r="EW58" s="62"/>
      <c r="EX58" s="62"/>
      <c r="EY58" s="62"/>
      <c r="EZ58" s="62"/>
      <c r="FA58" s="62"/>
      <c r="FB58" s="62"/>
      <c r="FC58" s="62"/>
      <c r="FD58" s="62"/>
      <c r="FE58" s="62"/>
      <c r="FF58" s="62"/>
      <c r="FG58" s="62"/>
      <c r="FH58" s="62"/>
      <c r="FI58" s="62"/>
      <c r="FJ58" s="62"/>
      <c r="FK58" s="62"/>
      <c r="FL58" s="62"/>
      <c r="FM58" s="62"/>
      <c r="FN58" s="62"/>
      <c r="FO58" s="62"/>
      <c r="FP58" s="62"/>
      <c r="FQ58" s="62"/>
      <c r="FR58" s="62"/>
      <c r="FS58" s="62"/>
      <c r="FT58" s="62"/>
      <c r="FU58" s="62"/>
      <c r="FV58" s="62"/>
      <c r="FW58" s="62"/>
      <c r="FX58" s="62"/>
      <c r="FY58" s="62"/>
      <c r="FZ58" s="62"/>
      <c r="GA58" s="62"/>
      <c r="GB58" s="62"/>
      <c r="GC58" s="62"/>
      <c r="GD58" s="62"/>
      <c r="GE58" s="62"/>
      <c r="GF58" s="62"/>
      <c r="GG58" s="62"/>
      <c r="GH58" s="62"/>
      <c r="GI58" s="62"/>
      <c r="GJ58" s="62"/>
      <c r="GK58" s="62"/>
      <c r="GL58" s="62"/>
      <c r="GM58" s="62"/>
      <c r="GN58" s="62"/>
      <c r="GO58" s="62"/>
      <c r="GP58" s="62"/>
      <c r="GQ58" s="62"/>
      <c r="GR58" s="62"/>
      <c r="GS58" s="62"/>
      <c r="GT58" s="62"/>
      <c r="GU58" s="62"/>
      <c r="GV58" s="62"/>
      <c r="GW58" s="62"/>
      <c r="GX58" s="62"/>
      <c r="GY58" s="62"/>
      <c r="GZ58" s="62"/>
      <c r="HA58" s="62"/>
      <c r="HB58" s="62"/>
      <c r="HC58" s="62"/>
      <c r="HD58" s="62"/>
      <c r="HE58" s="62"/>
    </row>
    <row r="59" s="8" customFormat="true" ht="81" customHeight="true" spans="1:213">
      <c r="A59" s="30">
        <v>45</v>
      </c>
      <c r="B59" s="32" t="s">
        <v>232</v>
      </c>
      <c r="C59" s="32" t="s">
        <v>233</v>
      </c>
      <c r="D59" s="40" t="s">
        <v>118</v>
      </c>
      <c r="E59" s="40">
        <v>20000</v>
      </c>
      <c r="F59" s="40">
        <v>0</v>
      </c>
      <c r="G59" s="40">
        <v>10000</v>
      </c>
      <c r="H59" s="32" t="s">
        <v>224</v>
      </c>
      <c r="I59" s="58">
        <v>45044</v>
      </c>
      <c r="J59" s="40" t="s">
        <v>234</v>
      </c>
      <c r="K59" s="40" t="s">
        <v>203</v>
      </c>
      <c r="L59" s="40" t="s">
        <v>204</v>
      </c>
      <c r="M59" s="40" t="s">
        <v>104</v>
      </c>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c r="DG59" s="62"/>
      <c r="DH59" s="62"/>
      <c r="DI59" s="62"/>
      <c r="DJ59" s="62"/>
      <c r="DK59" s="62"/>
      <c r="DL59" s="62"/>
      <c r="DM59" s="62"/>
      <c r="DN59" s="62"/>
      <c r="DO59" s="62"/>
      <c r="DP59" s="62"/>
      <c r="DQ59" s="62"/>
      <c r="DR59" s="62"/>
      <c r="DS59" s="62"/>
      <c r="DT59" s="62"/>
      <c r="DU59" s="62"/>
      <c r="DV59" s="62"/>
      <c r="DW59" s="62"/>
      <c r="DX59" s="62"/>
      <c r="DY59" s="62"/>
      <c r="DZ59" s="62"/>
      <c r="EA59" s="62"/>
      <c r="EB59" s="62"/>
      <c r="EC59" s="62"/>
      <c r="ED59" s="62"/>
      <c r="EE59" s="62"/>
      <c r="EF59" s="62"/>
      <c r="EG59" s="62"/>
      <c r="EH59" s="62"/>
      <c r="EI59" s="62"/>
      <c r="EJ59" s="62"/>
      <c r="EK59" s="62"/>
      <c r="EL59" s="62"/>
      <c r="EM59" s="62"/>
      <c r="EN59" s="62"/>
      <c r="EO59" s="62"/>
      <c r="EP59" s="62"/>
      <c r="EQ59" s="62"/>
      <c r="ER59" s="62"/>
      <c r="ES59" s="62"/>
      <c r="ET59" s="62"/>
      <c r="EU59" s="62"/>
      <c r="EV59" s="62"/>
      <c r="EW59" s="62"/>
      <c r="EX59" s="62"/>
      <c r="EY59" s="62"/>
      <c r="EZ59" s="62"/>
      <c r="FA59" s="62"/>
      <c r="FB59" s="62"/>
      <c r="FC59" s="62"/>
      <c r="FD59" s="62"/>
      <c r="FE59" s="62"/>
      <c r="FF59" s="62"/>
      <c r="FG59" s="62"/>
      <c r="FH59" s="62"/>
      <c r="FI59" s="62"/>
      <c r="FJ59" s="62"/>
      <c r="FK59" s="62"/>
      <c r="FL59" s="62"/>
      <c r="FM59" s="62"/>
      <c r="FN59" s="62"/>
      <c r="FO59" s="62"/>
      <c r="FP59" s="62"/>
      <c r="FQ59" s="62"/>
      <c r="FR59" s="62"/>
      <c r="FS59" s="62"/>
      <c r="FT59" s="62"/>
      <c r="FU59" s="62"/>
      <c r="FV59" s="62"/>
      <c r="FW59" s="62"/>
      <c r="FX59" s="62"/>
      <c r="FY59" s="62"/>
      <c r="FZ59" s="62"/>
      <c r="GA59" s="62"/>
      <c r="GB59" s="62"/>
      <c r="GC59" s="62"/>
      <c r="GD59" s="62"/>
      <c r="GE59" s="62"/>
      <c r="GF59" s="62"/>
      <c r="GG59" s="62"/>
      <c r="GH59" s="62"/>
      <c r="GI59" s="62"/>
      <c r="GJ59" s="62"/>
      <c r="GK59" s="62"/>
      <c r="GL59" s="62"/>
      <c r="GM59" s="62"/>
      <c r="GN59" s="62"/>
      <c r="GO59" s="62"/>
      <c r="GP59" s="62"/>
      <c r="GQ59" s="62"/>
      <c r="GR59" s="62"/>
      <c r="GS59" s="62"/>
      <c r="GT59" s="62"/>
      <c r="GU59" s="62"/>
      <c r="GV59" s="62"/>
      <c r="GW59" s="62"/>
      <c r="GX59" s="62"/>
      <c r="GY59" s="62"/>
      <c r="GZ59" s="62"/>
      <c r="HA59" s="62"/>
      <c r="HB59" s="62"/>
      <c r="HC59" s="62"/>
      <c r="HD59" s="62"/>
      <c r="HE59" s="62"/>
    </row>
    <row r="60" s="8" customFormat="true" ht="73" customHeight="true" spans="1:213">
      <c r="A60" s="30">
        <v>46</v>
      </c>
      <c r="B60" s="32" t="s">
        <v>235</v>
      </c>
      <c r="C60" s="32" t="s">
        <v>236</v>
      </c>
      <c r="D60" s="40" t="s">
        <v>118</v>
      </c>
      <c r="E60" s="40">
        <v>15000</v>
      </c>
      <c r="F60" s="40">
        <v>0</v>
      </c>
      <c r="G60" s="40">
        <v>10000</v>
      </c>
      <c r="H60" s="32" t="s">
        <v>224</v>
      </c>
      <c r="I60" s="58">
        <v>44954</v>
      </c>
      <c r="J60" s="40" t="s">
        <v>237</v>
      </c>
      <c r="K60" s="40" t="s">
        <v>203</v>
      </c>
      <c r="L60" s="40" t="s">
        <v>204</v>
      </c>
      <c r="M60" s="40" t="s">
        <v>104</v>
      </c>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62"/>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62"/>
      <c r="FH60" s="62"/>
      <c r="FI60" s="62"/>
      <c r="FJ60" s="62"/>
      <c r="FK60" s="62"/>
      <c r="FL60" s="62"/>
      <c r="FM60" s="62"/>
      <c r="FN60" s="62"/>
      <c r="FO60" s="62"/>
      <c r="FP60" s="62"/>
      <c r="FQ60" s="62"/>
      <c r="FR60" s="62"/>
      <c r="FS60" s="62"/>
      <c r="FT60" s="62"/>
      <c r="FU60" s="62"/>
      <c r="FV60" s="62"/>
      <c r="FW60" s="62"/>
      <c r="FX60" s="62"/>
      <c r="FY60" s="62"/>
      <c r="FZ60" s="62"/>
      <c r="GA60" s="62"/>
      <c r="GB60" s="62"/>
      <c r="GC60" s="62"/>
      <c r="GD60" s="62"/>
      <c r="GE60" s="62"/>
      <c r="GF60" s="62"/>
      <c r="GG60" s="62"/>
      <c r="GH60" s="62"/>
      <c r="GI60" s="62"/>
      <c r="GJ60" s="62"/>
      <c r="GK60" s="62"/>
      <c r="GL60" s="62"/>
      <c r="GM60" s="62"/>
      <c r="GN60" s="62"/>
      <c r="GO60" s="62"/>
      <c r="GP60" s="62"/>
      <c r="GQ60" s="62"/>
      <c r="GR60" s="62"/>
      <c r="GS60" s="62"/>
      <c r="GT60" s="62"/>
      <c r="GU60" s="62"/>
      <c r="GV60" s="62"/>
      <c r="GW60" s="62"/>
      <c r="GX60" s="62"/>
      <c r="GY60" s="62"/>
      <c r="GZ60" s="62"/>
      <c r="HA60" s="62"/>
      <c r="HB60" s="62"/>
      <c r="HC60" s="62"/>
      <c r="HD60" s="62"/>
      <c r="HE60" s="62"/>
    </row>
    <row r="61" s="8" customFormat="true" ht="52" customHeight="true" spans="1:213">
      <c r="A61" s="30">
        <v>47</v>
      </c>
      <c r="B61" s="32" t="s">
        <v>238</v>
      </c>
      <c r="C61" s="32" t="s">
        <v>239</v>
      </c>
      <c r="D61" s="40" t="s">
        <v>118</v>
      </c>
      <c r="E61" s="40">
        <v>15000</v>
      </c>
      <c r="F61" s="40">
        <v>0</v>
      </c>
      <c r="G61" s="40">
        <v>10000</v>
      </c>
      <c r="H61" s="32" t="s">
        <v>224</v>
      </c>
      <c r="I61" s="58">
        <v>44954</v>
      </c>
      <c r="J61" s="40" t="s">
        <v>240</v>
      </c>
      <c r="K61" s="40" t="s">
        <v>203</v>
      </c>
      <c r="L61" s="40" t="s">
        <v>204</v>
      </c>
      <c r="M61" s="40" t="s">
        <v>104</v>
      </c>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c r="DA61" s="62"/>
      <c r="DB61" s="62"/>
      <c r="DC61" s="62"/>
      <c r="DD61" s="62"/>
      <c r="DE61" s="62"/>
      <c r="DF61" s="62"/>
      <c r="DG61" s="62"/>
      <c r="DH61" s="62"/>
      <c r="DI61" s="62"/>
      <c r="DJ61" s="62"/>
      <c r="DK61" s="62"/>
      <c r="DL61" s="62"/>
      <c r="DM61" s="62"/>
      <c r="DN61" s="62"/>
      <c r="DO61" s="62"/>
      <c r="DP61" s="62"/>
      <c r="DQ61" s="62"/>
      <c r="DR61" s="62"/>
      <c r="DS61" s="62"/>
      <c r="DT61" s="62"/>
      <c r="DU61" s="62"/>
      <c r="DV61" s="62"/>
      <c r="DW61" s="62"/>
      <c r="DX61" s="62"/>
      <c r="DY61" s="62"/>
      <c r="DZ61" s="62"/>
      <c r="EA61" s="62"/>
      <c r="EB61" s="62"/>
      <c r="EC61" s="62"/>
      <c r="ED61" s="62"/>
      <c r="EE61" s="62"/>
      <c r="EF61" s="62"/>
      <c r="EG61" s="62"/>
      <c r="EH61" s="62"/>
      <c r="EI61" s="62"/>
      <c r="EJ61" s="62"/>
      <c r="EK61" s="62"/>
      <c r="EL61" s="62"/>
      <c r="EM61" s="62"/>
      <c r="EN61" s="62"/>
      <c r="EO61" s="62"/>
      <c r="EP61" s="62"/>
      <c r="EQ61" s="62"/>
      <c r="ER61" s="62"/>
      <c r="ES61" s="62"/>
      <c r="ET61" s="62"/>
      <c r="EU61" s="62"/>
      <c r="EV61" s="62"/>
      <c r="EW61" s="62"/>
      <c r="EX61" s="62"/>
      <c r="EY61" s="62"/>
      <c r="EZ61" s="62"/>
      <c r="FA61" s="62"/>
      <c r="FB61" s="62"/>
      <c r="FC61" s="62"/>
      <c r="FD61" s="62"/>
      <c r="FE61" s="62"/>
      <c r="FF61" s="62"/>
      <c r="FG61" s="62"/>
      <c r="FH61" s="62"/>
      <c r="FI61" s="62"/>
      <c r="FJ61" s="62"/>
      <c r="FK61" s="62"/>
      <c r="FL61" s="62"/>
      <c r="FM61" s="62"/>
      <c r="FN61" s="62"/>
      <c r="FO61" s="62"/>
      <c r="FP61" s="62"/>
      <c r="FQ61" s="62"/>
      <c r="FR61" s="62"/>
      <c r="FS61" s="62"/>
      <c r="FT61" s="62"/>
      <c r="FU61" s="62"/>
      <c r="FV61" s="62"/>
      <c r="FW61" s="62"/>
      <c r="FX61" s="62"/>
      <c r="FY61" s="62"/>
      <c r="FZ61" s="62"/>
      <c r="GA61" s="62"/>
      <c r="GB61" s="62"/>
      <c r="GC61" s="62"/>
      <c r="GD61" s="62"/>
      <c r="GE61" s="62"/>
      <c r="GF61" s="62"/>
      <c r="GG61" s="62"/>
      <c r="GH61" s="62"/>
      <c r="GI61" s="62"/>
      <c r="GJ61" s="62"/>
      <c r="GK61" s="62"/>
      <c r="GL61" s="62"/>
      <c r="GM61" s="62"/>
      <c r="GN61" s="62"/>
      <c r="GO61" s="62"/>
      <c r="GP61" s="62"/>
      <c r="GQ61" s="62"/>
      <c r="GR61" s="62"/>
      <c r="GS61" s="62"/>
      <c r="GT61" s="62"/>
      <c r="GU61" s="62"/>
      <c r="GV61" s="62"/>
      <c r="GW61" s="62"/>
      <c r="GX61" s="62"/>
      <c r="GY61" s="62"/>
      <c r="GZ61" s="62"/>
      <c r="HA61" s="62"/>
      <c r="HB61" s="62"/>
      <c r="HC61" s="62"/>
      <c r="HD61" s="62"/>
      <c r="HE61" s="62"/>
    </row>
    <row r="62" s="8" customFormat="true" ht="61" customHeight="true" spans="1:213">
      <c r="A62" s="30">
        <v>48</v>
      </c>
      <c r="B62" s="32" t="s">
        <v>241</v>
      </c>
      <c r="C62" s="32" t="s">
        <v>242</v>
      </c>
      <c r="D62" s="40" t="s">
        <v>118</v>
      </c>
      <c r="E62" s="40">
        <v>20000</v>
      </c>
      <c r="F62" s="40">
        <v>0</v>
      </c>
      <c r="G62" s="40">
        <v>10000</v>
      </c>
      <c r="H62" s="32" t="s">
        <v>224</v>
      </c>
      <c r="I62" s="58">
        <v>44954</v>
      </c>
      <c r="J62" s="40" t="s">
        <v>243</v>
      </c>
      <c r="K62" s="40" t="s">
        <v>203</v>
      </c>
      <c r="L62" s="40" t="s">
        <v>204</v>
      </c>
      <c r="M62" s="40" t="s">
        <v>104</v>
      </c>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c r="DA62" s="62"/>
      <c r="DB62" s="62"/>
      <c r="DC62" s="62"/>
      <c r="DD62" s="62"/>
      <c r="DE62" s="62"/>
      <c r="DF62" s="62"/>
      <c r="DG62" s="62"/>
      <c r="DH62" s="62"/>
      <c r="DI62" s="62"/>
      <c r="DJ62" s="62"/>
      <c r="DK62" s="62"/>
      <c r="DL62" s="62"/>
      <c r="DM62" s="62"/>
      <c r="DN62" s="62"/>
      <c r="DO62" s="62"/>
      <c r="DP62" s="62"/>
      <c r="DQ62" s="62"/>
      <c r="DR62" s="62"/>
      <c r="DS62" s="62"/>
      <c r="DT62" s="62"/>
      <c r="DU62" s="62"/>
      <c r="DV62" s="62"/>
      <c r="DW62" s="62"/>
      <c r="DX62" s="62"/>
      <c r="DY62" s="62"/>
      <c r="DZ62" s="62"/>
      <c r="EA62" s="62"/>
      <c r="EB62" s="62"/>
      <c r="EC62" s="62"/>
      <c r="ED62" s="62"/>
      <c r="EE62" s="62"/>
      <c r="EF62" s="62"/>
      <c r="EG62" s="62"/>
      <c r="EH62" s="62"/>
      <c r="EI62" s="62"/>
      <c r="EJ62" s="62"/>
      <c r="EK62" s="62"/>
      <c r="EL62" s="62"/>
      <c r="EM62" s="62"/>
      <c r="EN62" s="62"/>
      <c r="EO62" s="62"/>
      <c r="EP62" s="62"/>
      <c r="EQ62" s="62"/>
      <c r="ER62" s="62"/>
      <c r="ES62" s="62"/>
      <c r="ET62" s="62"/>
      <c r="EU62" s="62"/>
      <c r="EV62" s="62"/>
      <c r="EW62" s="62"/>
      <c r="EX62" s="62"/>
      <c r="EY62" s="62"/>
      <c r="EZ62" s="62"/>
      <c r="FA62" s="62"/>
      <c r="FB62" s="62"/>
      <c r="FC62" s="62"/>
      <c r="FD62" s="62"/>
      <c r="FE62" s="62"/>
      <c r="FF62" s="62"/>
      <c r="FG62" s="62"/>
      <c r="FH62" s="62"/>
      <c r="FI62" s="62"/>
      <c r="FJ62" s="62"/>
      <c r="FK62" s="62"/>
      <c r="FL62" s="62"/>
      <c r="FM62" s="62"/>
      <c r="FN62" s="62"/>
      <c r="FO62" s="62"/>
      <c r="FP62" s="62"/>
      <c r="FQ62" s="62"/>
      <c r="FR62" s="62"/>
      <c r="FS62" s="62"/>
      <c r="FT62" s="62"/>
      <c r="FU62" s="62"/>
      <c r="FV62" s="62"/>
      <c r="FW62" s="62"/>
      <c r="FX62" s="62"/>
      <c r="FY62" s="62"/>
      <c r="FZ62" s="62"/>
      <c r="GA62" s="62"/>
      <c r="GB62" s="62"/>
      <c r="GC62" s="62"/>
      <c r="GD62" s="62"/>
      <c r="GE62" s="62"/>
      <c r="GF62" s="62"/>
      <c r="GG62" s="62"/>
      <c r="GH62" s="62"/>
      <c r="GI62" s="62"/>
      <c r="GJ62" s="62"/>
      <c r="GK62" s="62"/>
      <c r="GL62" s="62"/>
      <c r="GM62" s="62"/>
      <c r="GN62" s="62"/>
      <c r="GO62" s="62"/>
      <c r="GP62" s="62"/>
      <c r="GQ62" s="62"/>
      <c r="GR62" s="62"/>
      <c r="GS62" s="62"/>
      <c r="GT62" s="62"/>
      <c r="GU62" s="62"/>
      <c r="GV62" s="62"/>
      <c r="GW62" s="62"/>
      <c r="GX62" s="62"/>
      <c r="GY62" s="62"/>
      <c r="GZ62" s="62"/>
      <c r="HA62" s="62"/>
      <c r="HB62" s="62"/>
      <c r="HC62" s="62"/>
      <c r="HD62" s="62"/>
      <c r="HE62" s="62"/>
    </row>
    <row r="63" s="8" customFormat="true" ht="69" customHeight="true" spans="1:213">
      <c r="A63" s="30">
        <v>49</v>
      </c>
      <c r="B63" s="32" t="s">
        <v>244</v>
      </c>
      <c r="C63" s="32" t="s">
        <v>245</v>
      </c>
      <c r="D63" s="40" t="s">
        <v>118</v>
      </c>
      <c r="E63" s="40">
        <v>30000</v>
      </c>
      <c r="F63" s="40">
        <v>0</v>
      </c>
      <c r="G63" s="40">
        <v>15000</v>
      </c>
      <c r="H63" s="32" t="s">
        <v>246</v>
      </c>
      <c r="I63" s="58">
        <v>45013</v>
      </c>
      <c r="J63" s="40" t="s">
        <v>247</v>
      </c>
      <c r="K63" s="40" t="s">
        <v>203</v>
      </c>
      <c r="L63" s="40" t="s">
        <v>204</v>
      </c>
      <c r="M63" s="40" t="s">
        <v>104</v>
      </c>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c r="DA63" s="62"/>
      <c r="DB63" s="62"/>
      <c r="DC63" s="62"/>
      <c r="DD63" s="62"/>
      <c r="DE63" s="62"/>
      <c r="DF63" s="62"/>
      <c r="DG63" s="62"/>
      <c r="DH63" s="62"/>
      <c r="DI63" s="62"/>
      <c r="DJ63" s="62"/>
      <c r="DK63" s="62"/>
      <c r="DL63" s="62"/>
      <c r="DM63" s="62"/>
      <c r="DN63" s="62"/>
      <c r="DO63" s="62"/>
      <c r="DP63" s="62"/>
      <c r="DQ63" s="62"/>
      <c r="DR63" s="62"/>
      <c r="DS63" s="62"/>
      <c r="DT63" s="62"/>
      <c r="DU63" s="62"/>
      <c r="DV63" s="62"/>
      <c r="DW63" s="62"/>
      <c r="DX63" s="62"/>
      <c r="DY63" s="62"/>
      <c r="DZ63" s="62"/>
      <c r="EA63" s="62"/>
      <c r="EB63" s="62"/>
      <c r="EC63" s="62"/>
      <c r="ED63" s="62"/>
      <c r="EE63" s="62"/>
      <c r="EF63" s="62"/>
      <c r="EG63" s="62"/>
      <c r="EH63" s="62"/>
      <c r="EI63" s="62"/>
      <c r="EJ63" s="62"/>
      <c r="EK63" s="62"/>
      <c r="EL63" s="62"/>
      <c r="EM63" s="62"/>
      <c r="EN63" s="62"/>
      <c r="EO63" s="62"/>
      <c r="EP63" s="62"/>
      <c r="EQ63" s="62"/>
      <c r="ER63" s="62"/>
      <c r="ES63" s="62"/>
      <c r="ET63" s="62"/>
      <c r="EU63" s="62"/>
      <c r="EV63" s="62"/>
      <c r="EW63" s="62"/>
      <c r="EX63" s="62"/>
      <c r="EY63" s="62"/>
      <c r="EZ63" s="62"/>
      <c r="FA63" s="62"/>
      <c r="FB63" s="62"/>
      <c r="FC63" s="62"/>
      <c r="FD63" s="62"/>
      <c r="FE63" s="62"/>
      <c r="FF63" s="62"/>
      <c r="FG63" s="62"/>
      <c r="FH63" s="62"/>
      <c r="FI63" s="62"/>
      <c r="FJ63" s="62"/>
      <c r="FK63" s="62"/>
      <c r="FL63" s="62"/>
      <c r="FM63" s="62"/>
      <c r="FN63" s="62"/>
      <c r="FO63" s="62"/>
      <c r="FP63" s="62"/>
      <c r="FQ63" s="62"/>
      <c r="FR63" s="62"/>
      <c r="FS63" s="62"/>
      <c r="FT63" s="62"/>
      <c r="FU63" s="62"/>
      <c r="FV63" s="62"/>
      <c r="FW63" s="62"/>
      <c r="FX63" s="62"/>
      <c r="FY63" s="62"/>
      <c r="FZ63" s="62"/>
      <c r="GA63" s="62"/>
      <c r="GB63" s="62"/>
      <c r="GC63" s="62"/>
      <c r="GD63" s="62"/>
      <c r="GE63" s="62"/>
      <c r="GF63" s="62"/>
      <c r="GG63" s="62"/>
      <c r="GH63" s="62"/>
      <c r="GI63" s="62"/>
      <c r="GJ63" s="62"/>
      <c r="GK63" s="62"/>
      <c r="GL63" s="62"/>
      <c r="GM63" s="62"/>
      <c r="GN63" s="62"/>
      <c r="GO63" s="62"/>
      <c r="GP63" s="62"/>
      <c r="GQ63" s="62"/>
      <c r="GR63" s="62"/>
      <c r="GS63" s="62"/>
      <c r="GT63" s="62"/>
      <c r="GU63" s="62"/>
      <c r="GV63" s="62"/>
      <c r="GW63" s="62"/>
      <c r="GX63" s="62"/>
      <c r="GY63" s="62"/>
      <c r="GZ63" s="62"/>
      <c r="HA63" s="62"/>
      <c r="HB63" s="62"/>
      <c r="HC63" s="62"/>
      <c r="HD63" s="62"/>
      <c r="HE63" s="62"/>
    </row>
    <row r="64" s="8" customFormat="true" ht="82" customHeight="true" spans="1:213">
      <c r="A64" s="30">
        <v>50</v>
      </c>
      <c r="B64" s="32" t="s">
        <v>248</v>
      </c>
      <c r="C64" s="32" t="s">
        <v>249</v>
      </c>
      <c r="D64" s="40" t="s">
        <v>118</v>
      </c>
      <c r="E64" s="40">
        <v>11815</v>
      </c>
      <c r="F64" s="40">
        <v>0</v>
      </c>
      <c r="G64" s="40">
        <v>8000</v>
      </c>
      <c r="H64" s="32" t="s">
        <v>250</v>
      </c>
      <c r="I64" s="58">
        <v>45044</v>
      </c>
      <c r="J64" s="40" t="s">
        <v>251</v>
      </c>
      <c r="K64" s="40" t="s">
        <v>203</v>
      </c>
      <c r="L64" s="40" t="s">
        <v>204</v>
      </c>
      <c r="M64" s="40" t="s">
        <v>39</v>
      </c>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c r="DA64" s="62"/>
      <c r="DB64" s="62"/>
      <c r="DC64" s="62"/>
      <c r="DD64" s="62"/>
      <c r="DE64" s="62"/>
      <c r="DF64" s="62"/>
      <c r="DG64" s="62"/>
      <c r="DH64" s="62"/>
      <c r="DI64" s="62"/>
      <c r="DJ64" s="62"/>
      <c r="DK64" s="62"/>
      <c r="DL64" s="62"/>
      <c r="DM64" s="62"/>
      <c r="DN64" s="62"/>
      <c r="DO64" s="62"/>
      <c r="DP64" s="62"/>
      <c r="DQ64" s="62"/>
      <c r="DR64" s="62"/>
      <c r="DS64" s="62"/>
      <c r="DT64" s="62"/>
      <c r="DU64" s="62"/>
      <c r="DV64" s="62"/>
      <c r="DW64" s="62"/>
      <c r="DX64" s="62"/>
      <c r="DY64" s="62"/>
      <c r="DZ64" s="62"/>
      <c r="EA64" s="62"/>
      <c r="EB64" s="62"/>
      <c r="EC64" s="62"/>
      <c r="ED64" s="62"/>
      <c r="EE64" s="62"/>
      <c r="EF64" s="62"/>
      <c r="EG64" s="62"/>
      <c r="EH64" s="62"/>
      <c r="EI64" s="62"/>
      <c r="EJ64" s="62"/>
      <c r="EK64" s="62"/>
      <c r="EL64" s="62"/>
      <c r="EM64" s="62"/>
      <c r="EN64" s="62"/>
      <c r="EO64" s="62"/>
      <c r="EP64" s="62"/>
      <c r="EQ64" s="62"/>
      <c r="ER64" s="62"/>
      <c r="ES64" s="62"/>
      <c r="ET64" s="62"/>
      <c r="EU64" s="62"/>
      <c r="EV64" s="62"/>
      <c r="EW64" s="62"/>
      <c r="EX64" s="62"/>
      <c r="EY64" s="62"/>
      <c r="EZ64" s="62"/>
      <c r="FA64" s="62"/>
      <c r="FB64" s="62"/>
      <c r="FC64" s="62"/>
      <c r="FD64" s="62"/>
      <c r="FE64" s="62"/>
      <c r="FF64" s="62"/>
      <c r="FG64" s="62"/>
      <c r="FH64" s="62"/>
      <c r="FI64" s="62"/>
      <c r="FJ64" s="62"/>
      <c r="FK64" s="62"/>
      <c r="FL64" s="62"/>
      <c r="FM64" s="62"/>
      <c r="FN64" s="62"/>
      <c r="FO64" s="62"/>
      <c r="FP64" s="62"/>
      <c r="FQ64" s="62"/>
      <c r="FR64" s="62"/>
      <c r="FS64" s="62"/>
      <c r="FT64" s="62"/>
      <c r="FU64" s="62"/>
      <c r="FV64" s="62"/>
      <c r="FW64" s="62"/>
      <c r="FX64" s="62"/>
      <c r="FY64" s="62"/>
      <c r="FZ64" s="62"/>
      <c r="GA64" s="62"/>
      <c r="GB64" s="62"/>
      <c r="GC64" s="62"/>
      <c r="GD64" s="62"/>
      <c r="GE64" s="62"/>
      <c r="GF64" s="62"/>
      <c r="GG64" s="62"/>
      <c r="GH64" s="62"/>
      <c r="GI64" s="62"/>
      <c r="GJ64" s="62"/>
      <c r="GK64" s="62"/>
      <c r="GL64" s="62"/>
      <c r="GM64" s="62"/>
      <c r="GN64" s="62"/>
      <c r="GO64" s="62"/>
      <c r="GP64" s="62"/>
      <c r="GQ64" s="62"/>
      <c r="GR64" s="62"/>
      <c r="GS64" s="62"/>
      <c r="GT64" s="62"/>
      <c r="GU64" s="62"/>
      <c r="GV64" s="62"/>
      <c r="GW64" s="62"/>
      <c r="GX64" s="62"/>
      <c r="GY64" s="62"/>
      <c r="GZ64" s="62"/>
      <c r="HA64" s="62"/>
      <c r="HB64" s="62"/>
      <c r="HC64" s="62"/>
      <c r="HD64" s="62"/>
      <c r="HE64" s="62"/>
    </row>
    <row r="65" s="8" customFormat="true" ht="49" customHeight="true" spans="1:213">
      <c r="A65" s="30">
        <v>51</v>
      </c>
      <c r="B65" s="32" t="s">
        <v>252</v>
      </c>
      <c r="C65" s="32" t="s">
        <v>253</v>
      </c>
      <c r="D65" s="33" t="s">
        <v>118</v>
      </c>
      <c r="E65" s="33">
        <v>26197</v>
      </c>
      <c r="F65" s="33">
        <v>0</v>
      </c>
      <c r="G65" s="40">
        <v>17000</v>
      </c>
      <c r="H65" s="32" t="s">
        <v>254</v>
      </c>
      <c r="I65" s="58">
        <v>44954</v>
      </c>
      <c r="J65" s="40" t="s">
        <v>251</v>
      </c>
      <c r="K65" s="40" t="s">
        <v>203</v>
      </c>
      <c r="L65" s="40" t="s">
        <v>204</v>
      </c>
      <c r="M65" s="40" t="s">
        <v>39</v>
      </c>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c r="DA65" s="62"/>
      <c r="DB65" s="62"/>
      <c r="DC65" s="62"/>
      <c r="DD65" s="62"/>
      <c r="DE65" s="62"/>
      <c r="DF65" s="62"/>
      <c r="DG65" s="62"/>
      <c r="DH65" s="62"/>
      <c r="DI65" s="62"/>
      <c r="DJ65" s="62"/>
      <c r="DK65" s="62"/>
      <c r="DL65" s="62"/>
      <c r="DM65" s="62"/>
      <c r="DN65" s="62"/>
      <c r="DO65" s="62"/>
      <c r="DP65" s="62"/>
      <c r="DQ65" s="62"/>
      <c r="DR65" s="62"/>
      <c r="DS65" s="62"/>
      <c r="DT65" s="62"/>
      <c r="DU65" s="62"/>
      <c r="DV65" s="62"/>
      <c r="DW65" s="62"/>
      <c r="DX65" s="62"/>
      <c r="DY65" s="62"/>
      <c r="DZ65" s="62"/>
      <c r="EA65" s="62"/>
      <c r="EB65" s="62"/>
      <c r="EC65" s="62"/>
      <c r="ED65" s="62"/>
      <c r="EE65" s="62"/>
      <c r="EF65" s="62"/>
      <c r="EG65" s="62"/>
      <c r="EH65" s="62"/>
      <c r="EI65" s="62"/>
      <c r="EJ65" s="62"/>
      <c r="EK65" s="62"/>
      <c r="EL65" s="62"/>
      <c r="EM65" s="62"/>
      <c r="EN65" s="62"/>
      <c r="EO65" s="62"/>
      <c r="EP65" s="62"/>
      <c r="EQ65" s="62"/>
      <c r="ER65" s="62"/>
      <c r="ES65" s="62"/>
      <c r="ET65" s="62"/>
      <c r="EU65" s="62"/>
      <c r="EV65" s="62"/>
      <c r="EW65" s="62"/>
      <c r="EX65" s="62"/>
      <c r="EY65" s="62"/>
      <c r="EZ65" s="62"/>
      <c r="FA65" s="62"/>
      <c r="FB65" s="62"/>
      <c r="FC65" s="62"/>
      <c r="FD65" s="62"/>
      <c r="FE65" s="62"/>
      <c r="FF65" s="62"/>
      <c r="FG65" s="62"/>
      <c r="FH65" s="62"/>
      <c r="FI65" s="62"/>
      <c r="FJ65" s="62"/>
      <c r="FK65" s="62"/>
      <c r="FL65" s="62"/>
      <c r="FM65" s="62"/>
      <c r="FN65" s="62"/>
      <c r="FO65" s="62"/>
      <c r="FP65" s="62"/>
      <c r="FQ65" s="62"/>
      <c r="FR65" s="62"/>
      <c r="FS65" s="62"/>
      <c r="FT65" s="62"/>
      <c r="FU65" s="62"/>
      <c r="FV65" s="62"/>
      <c r="FW65" s="62"/>
      <c r="FX65" s="62"/>
      <c r="FY65" s="62"/>
      <c r="FZ65" s="62"/>
      <c r="GA65" s="62"/>
      <c r="GB65" s="62"/>
      <c r="GC65" s="62"/>
      <c r="GD65" s="62"/>
      <c r="GE65" s="62"/>
      <c r="GF65" s="62"/>
      <c r="GG65" s="62"/>
      <c r="GH65" s="62"/>
      <c r="GI65" s="62"/>
      <c r="GJ65" s="62"/>
      <c r="GK65" s="62"/>
      <c r="GL65" s="62"/>
      <c r="GM65" s="62"/>
      <c r="GN65" s="62"/>
      <c r="GO65" s="62"/>
      <c r="GP65" s="62"/>
      <c r="GQ65" s="62"/>
      <c r="GR65" s="62"/>
      <c r="GS65" s="62"/>
      <c r="GT65" s="62"/>
      <c r="GU65" s="62"/>
      <c r="GV65" s="62"/>
      <c r="GW65" s="62"/>
      <c r="GX65" s="62"/>
      <c r="GY65" s="62"/>
      <c r="GZ65" s="62"/>
      <c r="HA65" s="62"/>
      <c r="HB65" s="62"/>
      <c r="HC65" s="62"/>
      <c r="HD65" s="62"/>
      <c r="HE65" s="62"/>
    </row>
    <row r="66" s="8" customFormat="true" ht="22" customHeight="true" spans="1:213">
      <c r="A66" s="35"/>
      <c r="B66" s="36" t="s">
        <v>255</v>
      </c>
      <c r="C66" s="37"/>
      <c r="D66" s="33"/>
      <c r="E66" s="38">
        <f t="shared" ref="E66:G66" si="5">SUM(E67:E80)</f>
        <v>808603</v>
      </c>
      <c r="F66" s="38">
        <f t="shared" si="5"/>
        <v>222000</v>
      </c>
      <c r="G66" s="38">
        <f t="shared" si="5"/>
        <v>253630</v>
      </c>
      <c r="H66" s="48"/>
      <c r="I66" s="40"/>
      <c r="J66" s="40"/>
      <c r="K66" s="40"/>
      <c r="L66" s="55"/>
      <c r="M66" s="55"/>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c r="DA66" s="62"/>
      <c r="DB66" s="62"/>
      <c r="DC66" s="62"/>
      <c r="DD66" s="62"/>
      <c r="DE66" s="62"/>
      <c r="DF66" s="62"/>
      <c r="DG66" s="62"/>
      <c r="DH66" s="62"/>
      <c r="DI66" s="62"/>
      <c r="DJ66" s="62"/>
      <c r="DK66" s="62"/>
      <c r="DL66" s="62"/>
      <c r="DM66" s="62"/>
      <c r="DN66" s="62"/>
      <c r="DO66" s="62"/>
      <c r="DP66" s="62"/>
      <c r="DQ66" s="62"/>
      <c r="DR66" s="62"/>
      <c r="DS66" s="62"/>
      <c r="DT66" s="62"/>
      <c r="DU66" s="62"/>
      <c r="DV66" s="62"/>
      <c r="DW66" s="62"/>
      <c r="DX66" s="62"/>
      <c r="DY66" s="62"/>
      <c r="DZ66" s="62"/>
      <c r="EA66" s="62"/>
      <c r="EB66" s="62"/>
      <c r="EC66" s="62"/>
      <c r="ED66" s="62"/>
      <c r="EE66" s="62"/>
      <c r="EF66" s="62"/>
      <c r="EG66" s="62"/>
      <c r="EH66" s="62"/>
      <c r="EI66" s="62"/>
      <c r="EJ66" s="62"/>
      <c r="EK66" s="62"/>
      <c r="EL66" s="62"/>
      <c r="EM66" s="62"/>
      <c r="EN66" s="62"/>
      <c r="EO66" s="62"/>
      <c r="EP66" s="62"/>
      <c r="EQ66" s="62"/>
      <c r="ER66" s="62"/>
      <c r="ES66" s="62"/>
      <c r="ET66" s="62"/>
      <c r="EU66" s="62"/>
      <c r="EV66" s="62"/>
      <c r="EW66" s="62"/>
      <c r="EX66" s="62"/>
      <c r="EY66" s="62"/>
      <c r="EZ66" s="62"/>
      <c r="FA66" s="62"/>
      <c r="FB66" s="62"/>
      <c r="FC66" s="62"/>
      <c r="FD66" s="62"/>
      <c r="FE66" s="62"/>
      <c r="FF66" s="62"/>
      <c r="FG66" s="62"/>
      <c r="FH66" s="62"/>
      <c r="FI66" s="62"/>
      <c r="FJ66" s="62"/>
      <c r="FK66" s="62"/>
      <c r="FL66" s="62"/>
      <c r="FM66" s="62"/>
      <c r="FN66" s="62"/>
      <c r="FO66" s="62"/>
      <c r="FP66" s="62"/>
      <c r="FQ66" s="62"/>
      <c r="FR66" s="62"/>
      <c r="FS66" s="62"/>
      <c r="FT66" s="62"/>
      <c r="FU66" s="62"/>
      <c r="FV66" s="62"/>
      <c r="FW66" s="62"/>
      <c r="FX66" s="62"/>
      <c r="FY66" s="62"/>
      <c r="FZ66" s="62"/>
      <c r="GA66" s="62"/>
      <c r="GB66" s="62"/>
      <c r="GC66" s="62"/>
      <c r="GD66" s="62"/>
      <c r="GE66" s="62"/>
      <c r="GF66" s="62"/>
      <c r="GG66" s="62"/>
      <c r="GH66" s="62"/>
      <c r="GI66" s="62"/>
      <c r="GJ66" s="62"/>
      <c r="GK66" s="62"/>
      <c r="GL66" s="62"/>
      <c r="GM66" s="62"/>
      <c r="GN66" s="62"/>
      <c r="GO66" s="62"/>
      <c r="GP66" s="62"/>
      <c r="GQ66" s="62"/>
      <c r="GR66" s="62"/>
      <c r="GS66" s="62"/>
      <c r="GT66" s="62"/>
      <c r="GU66" s="62"/>
      <c r="GV66" s="62"/>
      <c r="GW66" s="62"/>
      <c r="GX66" s="62"/>
      <c r="GY66" s="62"/>
      <c r="GZ66" s="62"/>
      <c r="HA66" s="62"/>
      <c r="HB66" s="62"/>
      <c r="HC66" s="62"/>
      <c r="HD66" s="62"/>
      <c r="HE66" s="62"/>
    </row>
    <row r="67" s="10" customFormat="true" ht="159" customHeight="true" spans="1:215">
      <c r="A67" s="39">
        <v>52</v>
      </c>
      <c r="B67" s="32" t="s">
        <v>256</v>
      </c>
      <c r="C67" s="32" t="s">
        <v>257</v>
      </c>
      <c r="D67" s="33" t="s">
        <v>58</v>
      </c>
      <c r="E67" s="33">
        <v>45373</v>
      </c>
      <c r="F67" s="33">
        <v>5000</v>
      </c>
      <c r="G67" s="33">
        <v>15000</v>
      </c>
      <c r="H67" s="47" t="s">
        <v>258</v>
      </c>
      <c r="I67" s="58">
        <v>44803</v>
      </c>
      <c r="J67" s="40" t="s">
        <v>259</v>
      </c>
      <c r="K67" s="40" t="s">
        <v>203</v>
      </c>
      <c r="L67" s="40" t="s">
        <v>204</v>
      </c>
      <c r="M67" s="40" t="s">
        <v>260</v>
      </c>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c r="DG67" s="62"/>
      <c r="DH67" s="62"/>
      <c r="DI67" s="62"/>
      <c r="DJ67" s="62"/>
      <c r="DK67" s="62"/>
      <c r="DL67" s="62"/>
      <c r="DM67" s="62"/>
      <c r="DN67" s="62"/>
      <c r="DO67" s="62"/>
      <c r="DP67" s="62"/>
      <c r="DQ67" s="62"/>
      <c r="DR67" s="62"/>
      <c r="DS67" s="62"/>
      <c r="DT67" s="62"/>
      <c r="DU67" s="62"/>
      <c r="DV67" s="62"/>
      <c r="DW67" s="62"/>
      <c r="DX67" s="62"/>
      <c r="DY67" s="62"/>
      <c r="DZ67" s="62"/>
      <c r="EA67" s="62"/>
      <c r="EB67" s="62"/>
      <c r="EC67" s="62"/>
      <c r="ED67" s="62"/>
      <c r="EE67" s="62"/>
      <c r="EF67" s="62"/>
      <c r="EG67" s="62"/>
      <c r="EH67" s="62"/>
      <c r="EI67" s="62"/>
      <c r="EJ67" s="62"/>
      <c r="EK67" s="62"/>
      <c r="EL67" s="62"/>
      <c r="EM67" s="62"/>
      <c r="EN67" s="62"/>
      <c r="EO67" s="62"/>
      <c r="EP67" s="62"/>
      <c r="EQ67" s="62"/>
      <c r="ER67" s="62"/>
      <c r="ES67" s="62"/>
      <c r="ET67" s="62"/>
      <c r="EU67" s="62"/>
      <c r="EV67" s="62"/>
      <c r="EW67" s="62"/>
      <c r="EX67" s="62"/>
      <c r="EY67" s="62"/>
      <c r="EZ67" s="62"/>
      <c r="FA67" s="62"/>
      <c r="FB67" s="62"/>
      <c r="FC67" s="62"/>
      <c r="FD67" s="62"/>
      <c r="FE67" s="62"/>
      <c r="FF67" s="62"/>
      <c r="FG67" s="62"/>
      <c r="FH67" s="62"/>
      <c r="FI67" s="62"/>
      <c r="FJ67" s="62"/>
      <c r="FK67" s="62"/>
      <c r="FL67" s="62"/>
      <c r="FM67" s="62"/>
      <c r="FN67" s="62"/>
      <c r="FO67" s="62"/>
      <c r="FP67" s="62"/>
      <c r="FQ67" s="62"/>
      <c r="FR67" s="62"/>
      <c r="FS67" s="62"/>
      <c r="FT67" s="62"/>
      <c r="FU67" s="62"/>
      <c r="FV67" s="62"/>
      <c r="FW67" s="62"/>
      <c r="FX67" s="62"/>
      <c r="FY67" s="62"/>
      <c r="FZ67" s="62"/>
      <c r="GA67" s="62"/>
      <c r="GB67" s="62"/>
      <c r="GC67" s="62"/>
      <c r="GD67" s="62"/>
      <c r="GE67" s="62"/>
      <c r="GF67" s="62"/>
      <c r="GG67" s="62"/>
      <c r="GH67" s="62"/>
      <c r="GI67" s="62"/>
      <c r="GJ67" s="62"/>
      <c r="GK67" s="62"/>
      <c r="GL67" s="62"/>
      <c r="GM67" s="62"/>
      <c r="GN67" s="62"/>
      <c r="GO67" s="62"/>
      <c r="GP67" s="62"/>
      <c r="GQ67" s="62"/>
      <c r="GR67" s="62"/>
      <c r="GS67" s="62"/>
      <c r="GT67" s="62"/>
      <c r="GU67" s="62"/>
      <c r="GV67" s="62"/>
      <c r="GW67" s="62"/>
      <c r="GX67" s="62"/>
      <c r="GY67" s="62"/>
      <c r="GZ67" s="62"/>
      <c r="HA67" s="62"/>
      <c r="HB67" s="62"/>
      <c r="HC67" s="62"/>
      <c r="HD67" s="62"/>
      <c r="HE67" s="11"/>
      <c r="HF67" s="11"/>
      <c r="HG67" s="11"/>
    </row>
    <row r="68" s="4" customFormat="true" ht="53" customHeight="true" spans="1:215">
      <c r="A68" s="39">
        <v>53</v>
      </c>
      <c r="B68" s="32" t="s">
        <v>261</v>
      </c>
      <c r="C68" s="32" t="s">
        <v>262</v>
      </c>
      <c r="D68" s="33" t="s">
        <v>86</v>
      </c>
      <c r="E68" s="33">
        <v>34720</v>
      </c>
      <c r="F68" s="33">
        <v>3500</v>
      </c>
      <c r="G68" s="30">
        <v>15000</v>
      </c>
      <c r="H68" s="52" t="s">
        <v>263</v>
      </c>
      <c r="I68" s="58">
        <v>44866</v>
      </c>
      <c r="J68" s="40" t="s">
        <v>264</v>
      </c>
      <c r="K68" s="40" t="s">
        <v>203</v>
      </c>
      <c r="L68" s="40" t="s">
        <v>204</v>
      </c>
      <c r="M68" s="40" t="s">
        <v>34</v>
      </c>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HE68" s="11"/>
      <c r="HF68" s="11"/>
      <c r="HG68" s="11"/>
    </row>
    <row r="69" s="6" customFormat="true" ht="77" customHeight="true" spans="1:215">
      <c r="A69" s="39">
        <v>54</v>
      </c>
      <c r="B69" s="32" t="s">
        <v>265</v>
      </c>
      <c r="C69" s="32" t="s">
        <v>266</v>
      </c>
      <c r="D69" s="33" t="s">
        <v>86</v>
      </c>
      <c r="E69" s="33">
        <v>125204</v>
      </c>
      <c r="F69" s="33">
        <v>42000</v>
      </c>
      <c r="G69" s="33">
        <v>50000</v>
      </c>
      <c r="H69" s="32" t="s">
        <v>267</v>
      </c>
      <c r="I69" s="58">
        <v>44562</v>
      </c>
      <c r="J69" s="40" t="s">
        <v>268</v>
      </c>
      <c r="K69" s="40" t="s">
        <v>203</v>
      </c>
      <c r="L69" s="40" t="s">
        <v>204</v>
      </c>
      <c r="M69" s="40" t="s">
        <v>104</v>
      </c>
      <c r="HF69" s="11"/>
      <c r="HG69" s="11"/>
    </row>
    <row r="70" s="6" customFormat="true" ht="75" customHeight="true" spans="1:215">
      <c r="A70" s="39">
        <v>55</v>
      </c>
      <c r="B70" s="32" t="s">
        <v>269</v>
      </c>
      <c r="C70" s="32" t="s">
        <v>270</v>
      </c>
      <c r="D70" s="40" t="s">
        <v>86</v>
      </c>
      <c r="E70" s="33">
        <v>30000</v>
      </c>
      <c r="F70" s="33">
        <v>4000</v>
      </c>
      <c r="G70" s="33">
        <v>20000</v>
      </c>
      <c r="H70" s="47" t="s">
        <v>271</v>
      </c>
      <c r="I70" s="58">
        <v>44805</v>
      </c>
      <c r="J70" s="40" t="s">
        <v>272</v>
      </c>
      <c r="K70" s="40" t="s">
        <v>203</v>
      </c>
      <c r="L70" s="40" t="s">
        <v>204</v>
      </c>
      <c r="M70" s="40" t="s">
        <v>104</v>
      </c>
      <c r="HF70" s="11"/>
      <c r="HG70" s="11"/>
    </row>
    <row r="71" s="10" customFormat="true" ht="73" customHeight="true" spans="1:215">
      <c r="A71" s="39">
        <v>56</v>
      </c>
      <c r="B71" s="32" t="s">
        <v>273</v>
      </c>
      <c r="C71" s="32" t="s">
        <v>274</v>
      </c>
      <c r="D71" s="33" t="s">
        <v>166</v>
      </c>
      <c r="E71" s="33">
        <v>98000</v>
      </c>
      <c r="F71" s="33">
        <v>16000</v>
      </c>
      <c r="G71" s="33">
        <v>25000</v>
      </c>
      <c r="H71" s="47" t="s">
        <v>275</v>
      </c>
      <c r="I71" s="58">
        <v>44256</v>
      </c>
      <c r="J71" s="40" t="s">
        <v>251</v>
      </c>
      <c r="K71" s="40" t="s">
        <v>203</v>
      </c>
      <c r="L71" s="40" t="s">
        <v>204</v>
      </c>
      <c r="M71" s="40" t="s">
        <v>39</v>
      </c>
      <c r="HA71" s="7"/>
      <c r="HB71" s="7"/>
      <c r="HC71" s="7"/>
      <c r="HD71" s="7"/>
      <c r="HF71" s="11"/>
      <c r="HG71" s="11"/>
    </row>
    <row r="72" s="4" customFormat="true" ht="58" customHeight="true" spans="1:215">
      <c r="A72" s="39">
        <v>57</v>
      </c>
      <c r="B72" s="65" t="s">
        <v>276</v>
      </c>
      <c r="C72" s="32" t="s">
        <v>277</v>
      </c>
      <c r="D72" s="33" t="s">
        <v>64</v>
      </c>
      <c r="E72" s="33">
        <v>63483</v>
      </c>
      <c r="F72" s="33">
        <v>36000</v>
      </c>
      <c r="G72" s="33">
        <v>18000</v>
      </c>
      <c r="H72" s="32" t="s">
        <v>278</v>
      </c>
      <c r="I72" s="58">
        <v>44136</v>
      </c>
      <c r="J72" s="40" t="s">
        <v>279</v>
      </c>
      <c r="K72" s="40" t="s">
        <v>203</v>
      </c>
      <c r="L72" s="40" t="s">
        <v>204</v>
      </c>
      <c r="M72" s="40" t="s">
        <v>45</v>
      </c>
      <c r="HA72" s="7"/>
      <c r="HB72" s="7"/>
      <c r="HC72" s="7"/>
      <c r="HD72" s="7"/>
      <c r="HF72" s="11"/>
      <c r="HG72" s="11"/>
    </row>
    <row r="73" s="8" customFormat="true" ht="93" customHeight="true" spans="1:213">
      <c r="A73" s="39">
        <v>58</v>
      </c>
      <c r="B73" s="32" t="s">
        <v>280</v>
      </c>
      <c r="C73" s="32" t="s">
        <v>281</v>
      </c>
      <c r="D73" s="33" t="s">
        <v>129</v>
      </c>
      <c r="E73" s="33">
        <v>148685</v>
      </c>
      <c r="F73" s="33">
        <v>20000</v>
      </c>
      <c r="G73" s="30">
        <v>25000</v>
      </c>
      <c r="H73" s="52" t="s">
        <v>282</v>
      </c>
      <c r="I73" s="58">
        <v>44470</v>
      </c>
      <c r="J73" s="40" t="s">
        <v>217</v>
      </c>
      <c r="K73" s="40" t="s">
        <v>203</v>
      </c>
      <c r="L73" s="40" t="s">
        <v>204</v>
      </c>
      <c r="M73" s="40" t="s">
        <v>155</v>
      </c>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c r="FE73" s="62"/>
      <c r="FF73" s="62"/>
      <c r="FG73" s="62"/>
      <c r="FH73" s="62"/>
      <c r="FI73" s="62"/>
      <c r="FJ73" s="62"/>
      <c r="FK73" s="62"/>
      <c r="FL73" s="62"/>
      <c r="FM73" s="62"/>
      <c r="FN73" s="62"/>
      <c r="FO73" s="62"/>
      <c r="FP73" s="62"/>
      <c r="FQ73" s="62"/>
      <c r="FR73" s="62"/>
      <c r="FS73" s="62"/>
      <c r="FT73" s="62"/>
      <c r="FU73" s="62"/>
      <c r="FV73" s="62"/>
      <c r="FW73" s="62"/>
      <c r="FX73" s="62"/>
      <c r="FY73" s="62"/>
      <c r="FZ73" s="62"/>
      <c r="GA73" s="62"/>
      <c r="GB73" s="62"/>
      <c r="GC73" s="62"/>
      <c r="GD73" s="62"/>
      <c r="GE73" s="62"/>
      <c r="GF73" s="62"/>
      <c r="GG73" s="62"/>
      <c r="GH73" s="62"/>
      <c r="GI73" s="62"/>
      <c r="GJ73" s="62"/>
      <c r="GK73" s="62"/>
      <c r="GL73" s="62"/>
      <c r="GM73" s="62"/>
      <c r="GN73" s="62"/>
      <c r="GO73" s="62"/>
      <c r="GP73" s="62"/>
      <c r="GQ73" s="62"/>
      <c r="GR73" s="62"/>
      <c r="GS73" s="62"/>
      <c r="GT73" s="62"/>
      <c r="GU73" s="62"/>
      <c r="GV73" s="62"/>
      <c r="GW73" s="62"/>
      <c r="GX73" s="62"/>
      <c r="GY73" s="62"/>
      <c r="GZ73" s="62"/>
      <c r="HA73" s="62"/>
      <c r="HB73" s="62"/>
      <c r="HC73" s="62"/>
      <c r="HD73" s="62"/>
      <c r="HE73" s="62"/>
    </row>
    <row r="74" s="8" customFormat="true" ht="80" customHeight="true" spans="1:213">
      <c r="A74" s="39">
        <v>59</v>
      </c>
      <c r="B74" s="32" t="s">
        <v>283</v>
      </c>
      <c r="C74" s="32" t="s">
        <v>284</v>
      </c>
      <c r="D74" s="33" t="s">
        <v>86</v>
      </c>
      <c r="E74" s="33">
        <v>80000</v>
      </c>
      <c r="F74" s="33">
        <v>3000</v>
      </c>
      <c r="G74" s="30">
        <v>15000</v>
      </c>
      <c r="H74" s="47" t="s">
        <v>285</v>
      </c>
      <c r="I74" s="58">
        <v>44893</v>
      </c>
      <c r="J74" s="40" t="s">
        <v>286</v>
      </c>
      <c r="K74" s="40" t="s">
        <v>203</v>
      </c>
      <c r="L74" s="55" t="s">
        <v>204</v>
      </c>
      <c r="M74" s="40" t="s">
        <v>104</v>
      </c>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c r="FE74" s="62"/>
      <c r="FF74" s="62"/>
      <c r="FG74" s="62"/>
      <c r="FH74" s="62"/>
      <c r="FI74" s="62"/>
      <c r="FJ74" s="62"/>
      <c r="FK74" s="62"/>
      <c r="FL74" s="62"/>
      <c r="FM74" s="62"/>
      <c r="FN74" s="62"/>
      <c r="FO74" s="62"/>
      <c r="FP74" s="62"/>
      <c r="FQ74" s="62"/>
      <c r="FR74" s="62"/>
      <c r="FS74" s="62"/>
      <c r="FT74" s="62"/>
      <c r="FU74" s="62"/>
      <c r="FV74" s="62"/>
      <c r="FW74" s="62"/>
      <c r="FX74" s="62"/>
      <c r="FY74" s="62"/>
      <c r="FZ74" s="62"/>
      <c r="GA74" s="62"/>
      <c r="GB74" s="62"/>
      <c r="GC74" s="62"/>
      <c r="GD74" s="62"/>
      <c r="GE74" s="62"/>
      <c r="GF74" s="62"/>
      <c r="GG74" s="62"/>
      <c r="GH74" s="62"/>
      <c r="GI74" s="62"/>
      <c r="GJ74" s="62"/>
      <c r="GK74" s="62"/>
      <c r="GL74" s="62"/>
      <c r="GM74" s="62"/>
      <c r="GN74" s="62"/>
      <c r="GO74" s="62"/>
      <c r="GP74" s="62"/>
      <c r="GQ74" s="62"/>
      <c r="GR74" s="62"/>
      <c r="GS74" s="62"/>
      <c r="GT74" s="62"/>
      <c r="GU74" s="62"/>
      <c r="GV74" s="62"/>
      <c r="GW74" s="62"/>
      <c r="GX74" s="62"/>
      <c r="GY74" s="62"/>
      <c r="GZ74" s="62"/>
      <c r="HA74" s="62"/>
      <c r="HB74" s="62"/>
      <c r="HC74" s="62"/>
      <c r="HD74" s="62"/>
      <c r="HE74" s="62"/>
    </row>
    <row r="75" s="8" customFormat="true" ht="82" customHeight="true" spans="1:213">
      <c r="A75" s="39">
        <v>60</v>
      </c>
      <c r="B75" s="32" t="s">
        <v>287</v>
      </c>
      <c r="C75" s="32" t="s">
        <v>288</v>
      </c>
      <c r="D75" s="33" t="s">
        <v>86</v>
      </c>
      <c r="E75" s="33">
        <v>30000</v>
      </c>
      <c r="F75" s="33">
        <v>10000</v>
      </c>
      <c r="G75" s="33">
        <v>10000</v>
      </c>
      <c r="H75" s="47" t="s">
        <v>289</v>
      </c>
      <c r="I75" s="58">
        <v>44648</v>
      </c>
      <c r="J75" s="40" t="s">
        <v>290</v>
      </c>
      <c r="K75" s="40" t="s">
        <v>203</v>
      </c>
      <c r="L75" s="40" t="s">
        <v>204</v>
      </c>
      <c r="M75" s="40" t="s">
        <v>173</v>
      </c>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c r="FE75" s="62"/>
      <c r="FF75" s="62"/>
      <c r="FG75" s="62"/>
      <c r="FH75" s="62"/>
      <c r="FI75" s="62"/>
      <c r="FJ75" s="62"/>
      <c r="FK75" s="62"/>
      <c r="FL75" s="62"/>
      <c r="FM75" s="62"/>
      <c r="FN75" s="62"/>
      <c r="FO75" s="62"/>
      <c r="FP75" s="62"/>
      <c r="FQ75" s="62"/>
      <c r="FR75" s="62"/>
      <c r="FS75" s="62"/>
      <c r="FT75" s="62"/>
      <c r="FU75" s="62"/>
      <c r="FV75" s="62"/>
      <c r="FW75" s="62"/>
      <c r="FX75" s="62"/>
      <c r="FY75" s="62"/>
      <c r="FZ75" s="62"/>
      <c r="GA75" s="62"/>
      <c r="GB75" s="62"/>
      <c r="GC75" s="62"/>
      <c r="GD75" s="62"/>
      <c r="GE75" s="62"/>
      <c r="GF75" s="62"/>
      <c r="GG75" s="62"/>
      <c r="GH75" s="62"/>
      <c r="GI75" s="62"/>
      <c r="GJ75" s="62"/>
      <c r="GK75" s="62"/>
      <c r="GL75" s="62"/>
      <c r="GM75" s="62"/>
      <c r="GN75" s="62"/>
      <c r="GO75" s="62"/>
      <c r="GP75" s="62"/>
      <c r="GQ75" s="62"/>
      <c r="GR75" s="62"/>
      <c r="GS75" s="62"/>
      <c r="GT75" s="62"/>
      <c r="GU75" s="62"/>
      <c r="GV75" s="62"/>
      <c r="GW75" s="62"/>
      <c r="GX75" s="62"/>
      <c r="GY75" s="62"/>
      <c r="GZ75" s="62"/>
      <c r="HA75" s="62"/>
      <c r="HB75" s="62"/>
      <c r="HC75" s="62"/>
      <c r="HD75" s="62"/>
      <c r="HE75" s="62"/>
    </row>
    <row r="76" s="8" customFormat="true" ht="96" customHeight="true" spans="1:213">
      <c r="A76" s="39">
        <v>61</v>
      </c>
      <c r="B76" s="32" t="s">
        <v>291</v>
      </c>
      <c r="C76" s="32" t="s">
        <v>292</v>
      </c>
      <c r="D76" s="33" t="s">
        <v>183</v>
      </c>
      <c r="E76" s="33">
        <v>12000</v>
      </c>
      <c r="F76" s="33">
        <v>4000</v>
      </c>
      <c r="G76" s="33">
        <v>8000</v>
      </c>
      <c r="H76" s="47" t="s">
        <v>293</v>
      </c>
      <c r="I76" s="58">
        <v>44648</v>
      </c>
      <c r="J76" s="40" t="s">
        <v>294</v>
      </c>
      <c r="K76" s="40" t="s">
        <v>203</v>
      </c>
      <c r="L76" s="40" t="s">
        <v>204</v>
      </c>
      <c r="M76" s="40" t="s">
        <v>173</v>
      </c>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c r="DU76" s="62"/>
      <c r="DV76" s="62"/>
      <c r="DW76" s="62"/>
      <c r="DX76" s="62"/>
      <c r="DY76" s="62"/>
      <c r="DZ76" s="62"/>
      <c r="EA76" s="62"/>
      <c r="EB76" s="62"/>
      <c r="EC76" s="62"/>
      <c r="ED76" s="62"/>
      <c r="EE76" s="62"/>
      <c r="EF76" s="62"/>
      <c r="EG76" s="62"/>
      <c r="EH76" s="62"/>
      <c r="EI76" s="62"/>
      <c r="EJ76" s="62"/>
      <c r="EK76" s="62"/>
      <c r="EL76" s="62"/>
      <c r="EM76" s="62"/>
      <c r="EN76" s="62"/>
      <c r="EO76" s="62"/>
      <c r="EP76" s="62"/>
      <c r="EQ76" s="62"/>
      <c r="ER76" s="62"/>
      <c r="ES76" s="62"/>
      <c r="ET76" s="62"/>
      <c r="EU76" s="62"/>
      <c r="EV76" s="62"/>
      <c r="EW76" s="62"/>
      <c r="EX76" s="62"/>
      <c r="EY76" s="62"/>
      <c r="EZ76" s="62"/>
      <c r="FA76" s="62"/>
      <c r="FB76" s="62"/>
      <c r="FC76" s="62"/>
      <c r="FD76" s="62"/>
      <c r="FE76" s="62"/>
      <c r="FF76" s="62"/>
      <c r="FG76" s="62"/>
      <c r="FH76" s="62"/>
      <c r="FI76" s="62"/>
      <c r="FJ76" s="62"/>
      <c r="FK76" s="62"/>
      <c r="FL76" s="62"/>
      <c r="FM76" s="62"/>
      <c r="FN76" s="62"/>
      <c r="FO76" s="62"/>
      <c r="FP76" s="62"/>
      <c r="FQ76" s="62"/>
      <c r="FR76" s="62"/>
      <c r="FS76" s="62"/>
      <c r="FT76" s="62"/>
      <c r="FU76" s="62"/>
      <c r="FV76" s="62"/>
      <c r="FW76" s="62"/>
      <c r="FX76" s="62"/>
      <c r="FY76" s="62"/>
      <c r="FZ76" s="62"/>
      <c r="GA76" s="62"/>
      <c r="GB76" s="62"/>
      <c r="GC76" s="62"/>
      <c r="GD76" s="62"/>
      <c r="GE76" s="62"/>
      <c r="GF76" s="62"/>
      <c r="GG76" s="62"/>
      <c r="GH76" s="62"/>
      <c r="GI76" s="62"/>
      <c r="GJ76" s="62"/>
      <c r="GK76" s="62"/>
      <c r="GL76" s="62"/>
      <c r="GM76" s="62"/>
      <c r="GN76" s="62"/>
      <c r="GO76" s="62"/>
      <c r="GP76" s="62"/>
      <c r="GQ76" s="62"/>
      <c r="GR76" s="62"/>
      <c r="GS76" s="62"/>
      <c r="GT76" s="62"/>
      <c r="GU76" s="62"/>
      <c r="GV76" s="62"/>
      <c r="GW76" s="62"/>
      <c r="GX76" s="62"/>
      <c r="GY76" s="62"/>
      <c r="GZ76" s="62"/>
      <c r="HA76" s="62"/>
      <c r="HB76" s="62"/>
      <c r="HC76" s="62"/>
      <c r="HD76" s="62"/>
      <c r="HE76" s="62"/>
    </row>
    <row r="77" s="8" customFormat="true" ht="96" customHeight="true" spans="1:213">
      <c r="A77" s="39">
        <v>62</v>
      </c>
      <c r="B77" s="32" t="s">
        <v>295</v>
      </c>
      <c r="C77" s="32" t="s">
        <v>296</v>
      </c>
      <c r="D77" s="33" t="s">
        <v>183</v>
      </c>
      <c r="E77" s="33">
        <v>33008</v>
      </c>
      <c r="F77" s="33">
        <v>10000</v>
      </c>
      <c r="G77" s="40">
        <v>23000</v>
      </c>
      <c r="H77" s="47" t="s">
        <v>297</v>
      </c>
      <c r="I77" s="58">
        <v>44740</v>
      </c>
      <c r="J77" s="40" t="s">
        <v>298</v>
      </c>
      <c r="K77" s="40" t="s">
        <v>203</v>
      </c>
      <c r="L77" s="40" t="s">
        <v>204</v>
      </c>
      <c r="M77" s="40" t="s">
        <v>54</v>
      </c>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c r="FG77" s="62"/>
      <c r="FH77" s="62"/>
      <c r="FI77" s="62"/>
      <c r="FJ77" s="62"/>
      <c r="FK77" s="62"/>
      <c r="FL77" s="62"/>
      <c r="FM77" s="62"/>
      <c r="FN77" s="62"/>
      <c r="FO77" s="62"/>
      <c r="FP77" s="62"/>
      <c r="FQ77" s="62"/>
      <c r="FR77" s="62"/>
      <c r="FS77" s="62"/>
      <c r="FT77" s="62"/>
      <c r="FU77" s="62"/>
      <c r="FV77" s="62"/>
      <c r="FW77" s="62"/>
      <c r="FX77" s="62"/>
      <c r="FY77" s="62"/>
      <c r="FZ77" s="62"/>
      <c r="GA77" s="62"/>
      <c r="GB77" s="62"/>
      <c r="GC77" s="62"/>
      <c r="GD77" s="62"/>
      <c r="GE77" s="62"/>
      <c r="GF77" s="62"/>
      <c r="GG77" s="62"/>
      <c r="GH77" s="62"/>
      <c r="GI77" s="62"/>
      <c r="GJ77" s="62"/>
      <c r="GK77" s="62"/>
      <c r="GL77" s="62"/>
      <c r="GM77" s="62"/>
      <c r="GN77" s="62"/>
      <c r="GO77" s="62"/>
      <c r="GP77" s="62"/>
      <c r="GQ77" s="62"/>
      <c r="GR77" s="62"/>
      <c r="GS77" s="62"/>
      <c r="GT77" s="62"/>
      <c r="GU77" s="62"/>
      <c r="GV77" s="62"/>
      <c r="GW77" s="62"/>
      <c r="GX77" s="62"/>
      <c r="GY77" s="62"/>
      <c r="GZ77" s="62"/>
      <c r="HA77" s="62"/>
      <c r="HB77" s="62"/>
      <c r="HC77" s="62"/>
      <c r="HD77" s="62"/>
      <c r="HE77" s="62"/>
    </row>
    <row r="78" s="8" customFormat="true" ht="55" customHeight="true" spans="1:213">
      <c r="A78" s="39">
        <v>63</v>
      </c>
      <c r="B78" s="32" t="s">
        <v>299</v>
      </c>
      <c r="C78" s="32" t="s">
        <v>300</v>
      </c>
      <c r="D78" s="33" t="s">
        <v>183</v>
      </c>
      <c r="E78" s="33">
        <v>11130</v>
      </c>
      <c r="F78" s="33">
        <v>2500</v>
      </c>
      <c r="G78" s="40">
        <v>8630</v>
      </c>
      <c r="H78" s="32" t="s">
        <v>301</v>
      </c>
      <c r="I78" s="58">
        <v>44862</v>
      </c>
      <c r="J78" s="40" t="s">
        <v>302</v>
      </c>
      <c r="K78" s="40" t="s">
        <v>203</v>
      </c>
      <c r="L78" s="40" t="s">
        <v>204</v>
      </c>
      <c r="M78" s="40" t="s">
        <v>45</v>
      </c>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c r="FE78" s="62"/>
      <c r="FF78" s="62"/>
      <c r="FG78" s="62"/>
      <c r="FH78" s="62"/>
      <c r="FI78" s="62"/>
      <c r="FJ78" s="62"/>
      <c r="FK78" s="62"/>
      <c r="FL78" s="62"/>
      <c r="FM78" s="62"/>
      <c r="FN78" s="62"/>
      <c r="FO78" s="62"/>
      <c r="FP78" s="62"/>
      <c r="FQ78" s="62"/>
      <c r="FR78" s="62"/>
      <c r="FS78" s="62"/>
      <c r="FT78" s="62"/>
      <c r="FU78" s="62"/>
      <c r="FV78" s="62"/>
      <c r="FW78" s="62"/>
      <c r="FX78" s="62"/>
      <c r="FY78" s="62"/>
      <c r="FZ78" s="62"/>
      <c r="GA78" s="62"/>
      <c r="GB78" s="62"/>
      <c r="GC78" s="62"/>
      <c r="GD78" s="62"/>
      <c r="GE78" s="62"/>
      <c r="GF78" s="62"/>
      <c r="GG78" s="62"/>
      <c r="GH78" s="62"/>
      <c r="GI78" s="62"/>
      <c r="GJ78" s="62"/>
      <c r="GK78" s="62"/>
      <c r="GL78" s="62"/>
      <c r="GM78" s="62"/>
      <c r="GN78" s="62"/>
      <c r="GO78" s="62"/>
      <c r="GP78" s="62"/>
      <c r="GQ78" s="62"/>
      <c r="GR78" s="62"/>
      <c r="GS78" s="62"/>
      <c r="GT78" s="62"/>
      <c r="GU78" s="62"/>
      <c r="GV78" s="62"/>
      <c r="GW78" s="62"/>
      <c r="GX78" s="62"/>
      <c r="GY78" s="62"/>
      <c r="GZ78" s="62"/>
      <c r="HA78" s="62"/>
      <c r="HB78" s="62"/>
      <c r="HC78" s="62"/>
      <c r="HD78" s="62"/>
      <c r="HE78" s="62"/>
    </row>
    <row r="79" s="8" customFormat="true" ht="81" customHeight="true" spans="1:213">
      <c r="A79" s="39">
        <v>64</v>
      </c>
      <c r="B79" s="32" t="s">
        <v>303</v>
      </c>
      <c r="C79" s="32" t="s">
        <v>304</v>
      </c>
      <c r="D79" s="40" t="s">
        <v>64</v>
      </c>
      <c r="E79" s="33">
        <v>80000</v>
      </c>
      <c r="F79" s="33">
        <v>60000</v>
      </c>
      <c r="G79" s="40">
        <v>10000</v>
      </c>
      <c r="H79" s="32" t="s">
        <v>305</v>
      </c>
      <c r="I79" s="58">
        <v>44102</v>
      </c>
      <c r="J79" s="40" t="s">
        <v>306</v>
      </c>
      <c r="K79" s="40" t="s">
        <v>203</v>
      </c>
      <c r="L79" s="40" t="s">
        <v>204</v>
      </c>
      <c r="M79" s="40" t="s">
        <v>39</v>
      </c>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c r="DZ79" s="62"/>
      <c r="EA79" s="62"/>
      <c r="EB79" s="62"/>
      <c r="EC79" s="62"/>
      <c r="ED79" s="62"/>
      <c r="EE79" s="62"/>
      <c r="EF79" s="62"/>
      <c r="EG79" s="62"/>
      <c r="EH79" s="62"/>
      <c r="EI79" s="62"/>
      <c r="EJ79" s="62"/>
      <c r="EK79" s="62"/>
      <c r="EL79" s="62"/>
      <c r="EM79" s="62"/>
      <c r="EN79" s="62"/>
      <c r="EO79" s="62"/>
      <c r="EP79" s="62"/>
      <c r="EQ79" s="62"/>
      <c r="ER79" s="62"/>
      <c r="ES79" s="62"/>
      <c r="ET79" s="62"/>
      <c r="EU79" s="62"/>
      <c r="EV79" s="62"/>
      <c r="EW79" s="62"/>
      <c r="EX79" s="62"/>
      <c r="EY79" s="62"/>
      <c r="EZ79" s="62"/>
      <c r="FA79" s="62"/>
      <c r="FB79" s="62"/>
      <c r="FC79" s="62"/>
      <c r="FD79" s="62"/>
      <c r="FE79" s="62"/>
      <c r="FF79" s="62"/>
      <c r="FG79" s="62"/>
      <c r="FH79" s="62"/>
      <c r="FI79" s="62"/>
      <c r="FJ79" s="62"/>
      <c r="FK79" s="62"/>
      <c r="FL79" s="62"/>
      <c r="FM79" s="62"/>
      <c r="FN79" s="62"/>
      <c r="FO79" s="62"/>
      <c r="FP79" s="62"/>
      <c r="FQ79" s="62"/>
      <c r="FR79" s="62"/>
      <c r="FS79" s="62"/>
      <c r="FT79" s="62"/>
      <c r="FU79" s="62"/>
      <c r="FV79" s="62"/>
      <c r="FW79" s="62"/>
      <c r="FX79" s="62"/>
      <c r="FY79" s="62"/>
      <c r="FZ79" s="62"/>
      <c r="GA79" s="62"/>
      <c r="GB79" s="62"/>
      <c r="GC79" s="62"/>
      <c r="GD79" s="62"/>
      <c r="GE79" s="62"/>
      <c r="GF79" s="62"/>
      <c r="GG79" s="62"/>
      <c r="GH79" s="62"/>
      <c r="GI79" s="62"/>
      <c r="GJ79" s="62"/>
      <c r="GK79" s="62"/>
      <c r="GL79" s="62"/>
      <c r="GM79" s="62"/>
      <c r="GN79" s="62"/>
      <c r="GO79" s="62"/>
      <c r="GP79" s="62"/>
      <c r="GQ79" s="62"/>
      <c r="GR79" s="62"/>
      <c r="GS79" s="62"/>
      <c r="GT79" s="62"/>
      <c r="GU79" s="62"/>
      <c r="GV79" s="62"/>
      <c r="GW79" s="62"/>
      <c r="GX79" s="62"/>
      <c r="GY79" s="62"/>
      <c r="GZ79" s="62"/>
      <c r="HA79" s="62"/>
      <c r="HB79" s="62"/>
      <c r="HC79" s="62"/>
      <c r="HD79" s="62"/>
      <c r="HE79" s="62"/>
    </row>
    <row r="80" s="8" customFormat="true" ht="54" customHeight="true" spans="1:213">
      <c r="A80" s="39">
        <v>65</v>
      </c>
      <c r="B80" s="32" t="s">
        <v>307</v>
      </c>
      <c r="C80" s="32" t="s">
        <v>308</v>
      </c>
      <c r="D80" s="33" t="s">
        <v>183</v>
      </c>
      <c r="E80" s="33">
        <v>17000</v>
      </c>
      <c r="F80" s="33">
        <v>6000</v>
      </c>
      <c r="G80" s="40">
        <v>11000</v>
      </c>
      <c r="H80" s="32" t="s">
        <v>309</v>
      </c>
      <c r="I80" s="58">
        <v>44679</v>
      </c>
      <c r="J80" s="40" t="s">
        <v>310</v>
      </c>
      <c r="K80" s="40" t="s">
        <v>203</v>
      </c>
      <c r="L80" s="40" t="s">
        <v>204</v>
      </c>
      <c r="M80" s="40" t="s">
        <v>39</v>
      </c>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c r="DG80" s="62"/>
      <c r="DH80" s="62"/>
      <c r="DI80" s="62"/>
      <c r="DJ80" s="62"/>
      <c r="DK80" s="62"/>
      <c r="DL80" s="62"/>
      <c r="DM80" s="62"/>
      <c r="DN80" s="62"/>
      <c r="DO80" s="62"/>
      <c r="DP80" s="62"/>
      <c r="DQ80" s="62"/>
      <c r="DR80" s="62"/>
      <c r="DS80" s="62"/>
      <c r="DT80" s="62"/>
      <c r="DU80" s="62"/>
      <c r="DV80" s="62"/>
      <c r="DW80" s="62"/>
      <c r="DX80" s="62"/>
      <c r="DY80" s="62"/>
      <c r="DZ80" s="62"/>
      <c r="EA80" s="62"/>
      <c r="EB80" s="62"/>
      <c r="EC80" s="62"/>
      <c r="ED80" s="62"/>
      <c r="EE80" s="62"/>
      <c r="EF80" s="62"/>
      <c r="EG80" s="62"/>
      <c r="EH80" s="62"/>
      <c r="EI80" s="62"/>
      <c r="EJ80" s="62"/>
      <c r="EK80" s="62"/>
      <c r="EL80" s="62"/>
      <c r="EM80" s="62"/>
      <c r="EN80" s="62"/>
      <c r="EO80" s="62"/>
      <c r="EP80" s="62"/>
      <c r="EQ80" s="62"/>
      <c r="ER80" s="62"/>
      <c r="ES80" s="62"/>
      <c r="ET80" s="62"/>
      <c r="EU80" s="62"/>
      <c r="EV80" s="62"/>
      <c r="EW80" s="62"/>
      <c r="EX80" s="62"/>
      <c r="EY80" s="62"/>
      <c r="EZ80" s="62"/>
      <c r="FA80" s="62"/>
      <c r="FB80" s="62"/>
      <c r="FC80" s="62"/>
      <c r="FD80" s="62"/>
      <c r="FE80" s="62"/>
      <c r="FF80" s="62"/>
      <c r="FG80" s="62"/>
      <c r="FH80" s="62"/>
      <c r="FI80" s="62"/>
      <c r="FJ80" s="62"/>
      <c r="FK80" s="62"/>
      <c r="FL80" s="62"/>
      <c r="FM80" s="62"/>
      <c r="FN80" s="62"/>
      <c r="FO80" s="62"/>
      <c r="FP80" s="62"/>
      <c r="FQ80" s="62"/>
      <c r="FR80" s="62"/>
      <c r="FS80" s="62"/>
      <c r="FT80" s="62"/>
      <c r="FU80" s="62"/>
      <c r="FV80" s="62"/>
      <c r="FW80" s="62"/>
      <c r="FX80" s="62"/>
      <c r="FY80" s="62"/>
      <c r="FZ80" s="62"/>
      <c r="GA80" s="62"/>
      <c r="GB80" s="62"/>
      <c r="GC80" s="62"/>
      <c r="GD80" s="62"/>
      <c r="GE80" s="62"/>
      <c r="GF80" s="62"/>
      <c r="GG80" s="62"/>
      <c r="GH80" s="62"/>
      <c r="GI80" s="62"/>
      <c r="GJ80" s="62"/>
      <c r="GK80" s="62"/>
      <c r="GL80" s="62"/>
      <c r="GM80" s="62"/>
      <c r="GN80" s="62"/>
      <c r="GO80" s="62"/>
      <c r="GP80" s="62"/>
      <c r="GQ80" s="62"/>
      <c r="GR80" s="62"/>
      <c r="GS80" s="62"/>
      <c r="GT80" s="62"/>
      <c r="GU80" s="62"/>
      <c r="GV80" s="62"/>
      <c r="GW80" s="62"/>
      <c r="GX80" s="62"/>
      <c r="GY80" s="62"/>
      <c r="GZ80" s="62"/>
      <c r="HA80" s="62"/>
      <c r="HB80" s="62"/>
      <c r="HC80" s="62"/>
      <c r="HD80" s="62"/>
      <c r="HE80" s="62"/>
    </row>
    <row r="81" s="4" customFormat="true" ht="22" customHeight="true" spans="1:213">
      <c r="A81" s="34" t="s">
        <v>311</v>
      </c>
      <c r="B81" s="32" t="s">
        <v>312</v>
      </c>
      <c r="C81" s="32"/>
      <c r="D81" s="33"/>
      <c r="E81" s="33">
        <f t="shared" ref="E81:G81" si="6">E82+E92</f>
        <v>1035742</v>
      </c>
      <c r="F81" s="33">
        <f t="shared" si="6"/>
        <v>263590</v>
      </c>
      <c r="G81" s="33">
        <f t="shared" si="6"/>
        <v>273500</v>
      </c>
      <c r="H81" s="47"/>
      <c r="I81" s="40"/>
      <c r="J81" s="40"/>
      <c r="K81" s="40"/>
      <c r="L81" s="55"/>
      <c r="M81" s="55"/>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8"/>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c r="FN81" s="8"/>
      <c r="FO81" s="8"/>
      <c r="FP81" s="8"/>
      <c r="FQ81" s="8"/>
      <c r="FR81" s="8"/>
      <c r="FS81" s="8"/>
      <c r="FT81" s="8"/>
      <c r="FU81" s="8"/>
      <c r="FV81" s="8"/>
      <c r="FW81" s="8"/>
      <c r="FX81" s="8"/>
      <c r="FY81" s="8"/>
      <c r="FZ81" s="8"/>
      <c r="GA81" s="8"/>
      <c r="GB81" s="8"/>
      <c r="GC81" s="8"/>
      <c r="GD81" s="8"/>
      <c r="GE81" s="8"/>
      <c r="GF81" s="8"/>
      <c r="GG81" s="8"/>
      <c r="GH81" s="8"/>
      <c r="GI81" s="8"/>
      <c r="GJ81" s="8"/>
      <c r="GK81" s="8"/>
      <c r="GL81" s="8"/>
      <c r="GM81" s="8"/>
      <c r="GN81" s="8"/>
      <c r="GO81" s="8"/>
      <c r="GP81" s="8"/>
      <c r="GQ81" s="8"/>
      <c r="GR81" s="8"/>
      <c r="GS81" s="8"/>
      <c r="GT81" s="8"/>
      <c r="GU81" s="8"/>
      <c r="GV81" s="8"/>
      <c r="GW81" s="8"/>
      <c r="GX81" s="8"/>
      <c r="GY81" s="8"/>
      <c r="GZ81" s="8"/>
      <c r="HA81" s="8"/>
      <c r="HB81" s="8"/>
      <c r="HC81" s="8"/>
      <c r="HD81" s="8"/>
      <c r="HE81" s="8"/>
    </row>
    <row r="82" s="8" customFormat="true" ht="22" customHeight="true" spans="1:213">
      <c r="A82" s="35"/>
      <c r="B82" s="36" t="s">
        <v>313</v>
      </c>
      <c r="C82" s="37"/>
      <c r="D82" s="33"/>
      <c r="E82" s="38">
        <f>SUM(E83:E91)</f>
        <v>207730</v>
      </c>
      <c r="F82" s="38">
        <f>SUM(F83:F91)</f>
        <v>0</v>
      </c>
      <c r="G82" s="38">
        <f>SUM(G83:G91)</f>
        <v>107500</v>
      </c>
      <c r="H82" s="48"/>
      <c r="I82" s="40"/>
      <c r="J82" s="40"/>
      <c r="K82" s="40"/>
      <c r="L82" s="55"/>
      <c r="M82" s="55"/>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c r="DG82" s="62"/>
      <c r="DH82" s="62"/>
      <c r="DI82" s="62"/>
      <c r="DJ82" s="62"/>
      <c r="DK82" s="62"/>
      <c r="DL82" s="62"/>
      <c r="DM82" s="62"/>
      <c r="DN82" s="62"/>
      <c r="DO82" s="62"/>
      <c r="DP82" s="62"/>
      <c r="DQ82" s="62"/>
      <c r="DR82" s="62"/>
      <c r="DS82" s="62"/>
      <c r="DT82" s="62"/>
      <c r="DU82" s="62"/>
      <c r="DV82" s="62"/>
      <c r="DW82" s="62"/>
      <c r="DX82" s="62"/>
      <c r="DY82" s="62"/>
      <c r="DZ82" s="62"/>
      <c r="EA82" s="62"/>
      <c r="EB82" s="62"/>
      <c r="EC82" s="62"/>
      <c r="ED82" s="62"/>
      <c r="EE82" s="62"/>
      <c r="EF82" s="62"/>
      <c r="EG82" s="62"/>
      <c r="EH82" s="62"/>
      <c r="EI82" s="62"/>
      <c r="EJ82" s="62"/>
      <c r="EK82" s="62"/>
      <c r="EL82" s="62"/>
      <c r="EM82" s="62"/>
      <c r="EN82" s="62"/>
      <c r="EO82" s="62"/>
      <c r="EP82" s="62"/>
      <c r="EQ82" s="62"/>
      <c r="ER82" s="62"/>
      <c r="ES82" s="62"/>
      <c r="ET82" s="62"/>
      <c r="EU82" s="62"/>
      <c r="EV82" s="62"/>
      <c r="EW82" s="62"/>
      <c r="EX82" s="62"/>
      <c r="EY82" s="62"/>
      <c r="EZ82" s="62"/>
      <c r="FA82" s="62"/>
      <c r="FB82" s="62"/>
      <c r="FC82" s="62"/>
      <c r="FD82" s="62"/>
      <c r="FE82" s="62"/>
      <c r="FF82" s="62"/>
      <c r="FG82" s="62"/>
      <c r="FH82" s="62"/>
      <c r="FI82" s="62"/>
      <c r="FJ82" s="62"/>
      <c r="FK82" s="62"/>
      <c r="FL82" s="62"/>
      <c r="FM82" s="62"/>
      <c r="FN82" s="62"/>
      <c r="FO82" s="62"/>
      <c r="FP82" s="62"/>
      <c r="FQ82" s="62"/>
      <c r="FR82" s="62"/>
      <c r="FS82" s="62"/>
      <c r="FT82" s="62"/>
      <c r="FU82" s="62"/>
      <c r="FV82" s="62"/>
      <c r="FW82" s="62"/>
      <c r="FX82" s="62"/>
      <c r="FY82" s="62"/>
      <c r="FZ82" s="62"/>
      <c r="GA82" s="62"/>
      <c r="GB82" s="62"/>
      <c r="GC82" s="62"/>
      <c r="GD82" s="62"/>
      <c r="GE82" s="62"/>
      <c r="GF82" s="62"/>
      <c r="GG82" s="62"/>
      <c r="GH82" s="62"/>
      <c r="GI82" s="62"/>
      <c r="GJ82" s="62"/>
      <c r="GK82" s="62"/>
      <c r="GL82" s="62"/>
      <c r="GM82" s="62"/>
      <c r="GN82" s="62"/>
      <c r="GO82" s="62"/>
      <c r="GP82" s="62"/>
      <c r="GQ82" s="62"/>
      <c r="GR82" s="62"/>
      <c r="GS82" s="62"/>
      <c r="GT82" s="62"/>
      <c r="GU82" s="62"/>
      <c r="GV82" s="62"/>
      <c r="GW82" s="62"/>
      <c r="GX82" s="62"/>
      <c r="GY82" s="62"/>
      <c r="GZ82" s="62"/>
      <c r="HA82" s="62"/>
      <c r="HB82" s="62"/>
      <c r="HC82" s="62"/>
      <c r="HD82" s="62"/>
      <c r="HE82" s="62"/>
    </row>
    <row r="83" s="4" customFormat="true" ht="66" customHeight="true" spans="1:213">
      <c r="A83" s="39">
        <v>66</v>
      </c>
      <c r="B83" s="32" t="s">
        <v>314</v>
      </c>
      <c r="C83" s="32" t="s">
        <v>315</v>
      </c>
      <c r="D83" s="40" t="s">
        <v>31</v>
      </c>
      <c r="E83" s="40">
        <v>65000</v>
      </c>
      <c r="F83" s="40">
        <v>0</v>
      </c>
      <c r="G83" s="40">
        <v>16000</v>
      </c>
      <c r="H83" s="32" t="s">
        <v>316</v>
      </c>
      <c r="I83" s="58">
        <v>45108</v>
      </c>
      <c r="J83" s="40" t="s">
        <v>317</v>
      </c>
      <c r="K83" s="40" t="s">
        <v>318</v>
      </c>
      <c r="L83" s="40" t="s">
        <v>319</v>
      </c>
      <c r="M83" s="40" t="s">
        <v>155</v>
      </c>
      <c r="HE83" s="11"/>
    </row>
    <row r="84" s="7" customFormat="true" ht="84" customHeight="true" spans="1:213">
      <c r="A84" s="39">
        <v>67</v>
      </c>
      <c r="B84" s="32" t="s">
        <v>320</v>
      </c>
      <c r="C84" s="32" t="s">
        <v>321</v>
      </c>
      <c r="D84" s="40" t="s">
        <v>118</v>
      </c>
      <c r="E84" s="40">
        <v>39000</v>
      </c>
      <c r="F84" s="40">
        <v>0</v>
      </c>
      <c r="G84" s="40">
        <v>20000</v>
      </c>
      <c r="H84" s="32" t="s">
        <v>246</v>
      </c>
      <c r="I84" s="58">
        <v>45047</v>
      </c>
      <c r="J84" s="40" t="s">
        <v>322</v>
      </c>
      <c r="K84" s="40" t="s">
        <v>318</v>
      </c>
      <c r="L84" s="40" t="s">
        <v>319</v>
      </c>
      <c r="M84" s="40" t="s">
        <v>104</v>
      </c>
      <c r="HE84" s="11"/>
    </row>
    <row r="85" s="4" customFormat="true" ht="74" customHeight="true" spans="1:213">
      <c r="A85" s="39">
        <v>68</v>
      </c>
      <c r="B85" s="32" t="s">
        <v>323</v>
      </c>
      <c r="C85" s="32" t="s">
        <v>324</v>
      </c>
      <c r="D85" s="40" t="s">
        <v>118</v>
      </c>
      <c r="E85" s="40">
        <v>20000</v>
      </c>
      <c r="F85" s="40">
        <v>0</v>
      </c>
      <c r="G85" s="40">
        <v>16000</v>
      </c>
      <c r="H85" s="32" t="s">
        <v>325</v>
      </c>
      <c r="I85" s="58">
        <v>45168</v>
      </c>
      <c r="J85" s="40" t="s">
        <v>326</v>
      </c>
      <c r="K85" s="40" t="s">
        <v>318</v>
      </c>
      <c r="L85" s="40" t="s">
        <v>319</v>
      </c>
      <c r="M85" s="40" t="s">
        <v>34</v>
      </c>
      <c r="HE85" s="11"/>
    </row>
    <row r="86" s="7" customFormat="true" ht="66" customHeight="true" spans="1:213">
      <c r="A86" s="39">
        <v>69</v>
      </c>
      <c r="B86" s="32" t="s">
        <v>327</v>
      </c>
      <c r="C86" s="32" t="s">
        <v>328</v>
      </c>
      <c r="D86" s="40" t="s">
        <v>118</v>
      </c>
      <c r="E86" s="40">
        <v>10000</v>
      </c>
      <c r="F86" s="40">
        <v>0</v>
      </c>
      <c r="G86" s="40">
        <v>8000</v>
      </c>
      <c r="H86" s="32" t="s">
        <v>246</v>
      </c>
      <c r="I86" s="58">
        <v>45078</v>
      </c>
      <c r="J86" s="40" t="s">
        <v>329</v>
      </c>
      <c r="K86" s="40" t="s">
        <v>318</v>
      </c>
      <c r="L86" s="40" t="s">
        <v>319</v>
      </c>
      <c r="M86" s="40" t="s">
        <v>104</v>
      </c>
      <c r="HE86" s="11"/>
    </row>
    <row r="87" s="7" customFormat="true" ht="53" customHeight="true" spans="1:215">
      <c r="A87" s="39">
        <v>70</v>
      </c>
      <c r="B87" s="32" t="s">
        <v>330</v>
      </c>
      <c r="C87" s="32" t="s">
        <v>331</v>
      </c>
      <c r="D87" s="33" t="s">
        <v>118</v>
      </c>
      <c r="E87" s="33">
        <v>11000</v>
      </c>
      <c r="F87" s="69">
        <v>0</v>
      </c>
      <c r="G87" s="69">
        <v>10000</v>
      </c>
      <c r="H87" s="32" t="s">
        <v>332</v>
      </c>
      <c r="I87" s="58">
        <v>44954</v>
      </c>
      <c r="J87" s="40" t="s">
        <v>333</v>
      </c>
      <c r="K87" s="40" t="s">
        <v>318</v>
      </c>
      <c r="L87" s="40" t="s">
        <v>319</v>
      </c>
      <c r="M87" s="40" t="s">
        <v>28</v>
      </c>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c r="DU87" s="62"/>
      <c r="DV87" s="62"/>
      <c r="DW87" s="62"/>
      <c r="DX87" s="62"/>
      <c r="DY87" s="62"/>
      <c r="DZ87" s="62"/>
      <c r="EA87" s="62"/>
      <c r="EB87" s="62"/>
      <c r="EC87" s="62"/>
      <c r="ED87" s="62"/>
      <c r="EE87" s="62"/>
      <c r="EF87" s="62"/>
      <c r="EG87" s="62"/>
      <c r="EH87" s="62"/>
      <c r="EI87" s="62"/>
      <c r="EJ87" s="62"/>
      <c r="EK87" s="62"/>
      <c r="EL87" s="62"/>
      <c r="EM87" s="62"/>
      <c r="EN87" s="62"/>
      <c r="EO87" s="62"/>
      <c r="EP87" s="62"/>
      <c r="EQ87" s="62"/>
      <c r="ER87" s="62"/>
      <c r="ES87" s="62"/>
      <c r="ET87" s="62"/>
      <c r="EU87" s="62"/>
      <c r="EV87" s="62"/>
      <c r="EW87" s="62"/>
      <c r="EX87" s="62"/>
      <c r="EY87" s="62"/>
      <c r="EZ87" s="62"/>
      <c r="FA87" s="62"/>
      <c r="FB87" s="62"/>
      <c r="FC87" s="62"/>
      <c r="FD87" s="62"/>
      <c r="FE87" s="62"/>
      <c r="FF87" s="62"/>
      <c r="FG87" s="62"/>
      <c r="FH87" s="62"/>
      <c r="FI87" s="62"/>
      <c r="FJ87" s="62"/>
      <c r="FK87" s="62"/>
      <c r="FL87" s="62"/>
      <c r="FM87" s="62"/>
      <c r="FN87" s="62"/>
      <c r="FO87" s="62"/>
      <c r="FP87" s="62"/>
      <c r="FQ87" s="62"/>
      <c r="FR87" s="62"/>
      <c r="FS87" s="62"/>
      <c r="FT87" s="62"/>
      <c r="FU87" s="62"/>
      <c r="FV87" s="62"/>
      <c r="FW87" s="62"/>
      <c r="FX87" s="62"/>
      <c r="FY87" s="62"/>
      <c r="FZ87" s="62"/>
      <c r="GA87" s="62"/>
      <c r="GB87" s="62"/>
      <c r="GC87" s="62"/>
      <c r="GD87" s="62"/>
      <c r="GE87" s="62"/>
      <c r="GF87" s="62"/>
      <c r="GG87" s="62"/>
      <c r="GH87" s="62"/>
      <c r="GI87" s="62"/>
      <c r="GJ87" s="62"/>
      <c r="GK87" s="62"/>
      <c r="GL87" s="62"/>
      <c r="GM87" s="62"/>
      <c r="GN87" s="62"/>
      <c r="GO87" s="62"/>
      <c r="GP87" s="62"/>
      <c r="GQ87" s="62"/>
      <c r="GR87" s="62"/>
      <c r="GS87" s="62"/>
      <c r="GT87" s="62"/>
      <c r="GU87" s="62"/>
      <c r="GV87" s="62"/>
      <c r="GW87" s="62"/>
      <c r="GX87" s="62"/>
      <c r="GY87" s="62"/>
      <c r="GZ87" s="62"/>
      <c r="HA87" s="62"/>
      <c r="HB87" s="62"/>
      <c r="HC87" s="62"/>
      <c r="HD87" s="62"/>
      <c r="HE87" s="62"/>
      <c r="HF87" s="62"/>
      <c r="HG87" s="62"/>
    </row>
    <row r="88" s="4" customFormat="true" ht="96" customHeight="true" spans="1:215">
      <c r="A88" s="39">
        <v>71</v>
      </c>
      <c r="B88" s="32" t="s">
        <v>334</v>
      </c>
      <c r="C88" s="32" t="s">
        <v>335</v>
      </c>
      <c r="D88" s="40" t="s">
        <v>31</v>
      </c>
      <c r="E88" s="40">
        <v>18554</v>
      </c>
      <c r="F88" s="40">
        <v>0</v>
      </c>
      <c r="G88" s="40">
        <v>12500</v>
      </c>
      <c r="H88" s="32" t="s">
        <v>336</v>
      </c>
      <c r="I88" s="58">
        <v>45044</v>
      </c>
      <c r="J88" s="40" t="s">
        <v>337</v>
      </c>
      <c r="K88" s="40" t="s">
        <v>318</v>
      </c>
      <c r="L88" s="40" t="s">
        <v>319</v>
      </c>
      <c r="M88" s="40" t="s">
        <v>338</v>
      </c>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c r="DF88" s="8"/>
      <c r="DG88" s="8"/>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
      <c r="EJ88" s="8"/>
      <c r="EK88" s="8"/>
      <c r="EL88" s="8"/>
      <c r="EM88" s="8"/>
      <c r="EN88" s="8"/>
      <c r="EO88" s="8"/>
      <c r="EP88" s="8"/>
      <c r="EQ88" s="8"/>
      <c r="ER88" s="8"/>
      <c r="ES88" s="8"/>
      <c r="ET88" s="8"/>
      <c r="EU88" s="8"/>
      <c r="EV88" s="8"/>
      <c r="EW88" s="8"/>
      <c r="EX88" s="8"/>
      <c r="EY88" s="8"/>
      <c r="EZ88" s="8"/>
      <c r="FA88" s="8"/>
      <c r="FB88" s="8"/>
      <c r="FC88" s="8"/>
      <c r="FD88" s="8"/>
      <c r="FE88" s="8"/>
      <c r="FF88" s="8"/>
      <c r="FG88" s="8"/>
      <c r="FH88" s="8"/>
      <c r="FI88" s="8"/>
      <c r="FJ88" s="8"/>
      <c r="FK88" s="8"/>
      <c r="FL88" s="8"/>
      <c r="FM88" s="8"/>
      <c r="FN88" s="8"/>
      <c r="FO88" s="8"/>
      <c r="FP88" s="8"/>
      <c r="FQ88" s="8"/>
      <c r="FR88" s="8"/>
      <c r="FS88" s="8"/>
      <c r="FT88" s="8"/>
      <c r="FU88" s="8"/>
      <c r="FV88" s="8"/>
      <c r="FW88" s="8"/>
      <c r="FX88" s="8"/>
      <c r="FY88" s="8"/>
      <c r="FZ88" s="8"/>
      <c r="GA88" s="8"/>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
      <c r="HC88" s="8"/>
      <c r="HD88" s="8"/>
      <c r="HE88" s="8"/>
      <c r="HF88" s="8"/>
      <c r="HG88" s="8"/>
    </row>
    <row r="89" s="4" customFormat="true" ht="49" customHeight="true" spans="1:215">
      <c r="A89" s="39">
        <v>72</v>
      </c>
      <c r="B89" s="32" t="s">
        <v>339</v>
      </c>
      <c r="C89" s="32" t="s">
        <v>340</v>
      </c>
      <c r="D89" s="40" t="s">
        <v>118</v>
      </c>
      <c r="E89" s="40">
        <v>24000</v>
      </c>
      <c r="F89" s="40">
        <v>0</v>
      </c>
      <c r="G89" s="40">
        <v>14000</v>
      </c>
      <c r="H89" s="32" t="s">
        <v>341</v>
      </c>
      <c r="I89" s="58">
        <v>44954</v>
      </c>
      <c r="J89" s="40" t="s">
        <v>342</v>
      </c>
      <c r="K89" s="40" t="s">
        <v>318</v>
      </c>
      <c r="L89" s="40" t="s">
        <v>319</v>
      </c>
      <c r="M89" s="40" t="s">
        <v>173</v>
      </c>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c r="FS89" s="8"/>
      <c r="FT89" s="8"/>
      <c r="FU89" s="8"/>
      <c r="FV89" s="8"/>
      <c r="FW89" s="8"/>
      <c r="FX89" s="8"/>
      <c r="FY89" s="8"/>
      <c r="FZ89" s="8"/>
      <c r="GA89" s="8"/>
      <c r="GB89" s="8"/>
      <c r="GC89" s="8"/>
      <c r="GD89" s="8"/>
      <c r="GE89" s="8"/>
      <c r="GF89" s="8"/>
      <c r="GG89" s="8"/>
      <c r="GH89" s="8"/>
      <c r="GI89" s="8"/>
      <c r="GJ89" s="8"/>
      <c r="GK89" s="8"/>
      <c r="GL89" s="8"/>
      <c r="GM89" s="8"/>
      <c r="GN89" s="8"/>
      <c r="GO89" s="8"/>
      <c r="GP89" s="8"/>
      <c r="GQ89" s="8"/>
      <c r="GR89" s="8"/>
      <c r="GS89" s="8"/>
      <c r="GT89" s="8"/>
      <c r="GU89" s="8"/>
      <c r="GV89" s="8"/>
      <c r="GW89" s="8"/>
      <c r="GX89" s="8"/>
      <c r="GY89" s="8"/>
      <c r="GZ89" s="8"/>
      <c r="HA89" s="8"/>
      <c r="HB89" s="8"/>
      <c r="HC89" s="8"/>
      <c r="HD89" s="8"/>
      <c r="HE89" s="8"/>
      <c r="HF89" s="8"/>
      <c r="HG89" s="8"/>
    </row>
    <row r="90" s="4" customFormat="true" ht="69" customHeight="true" spans="1:215">
      <c r="A90" s="39">
        <v>73</v>
      </c>
      <c r="B90" s="32" t="s">
        <v>343</v>
      </c>
      <c r="C90" s="32" t="s">
        <v>344</v>
      </c>
      <c r="D90" s="40" t="s">
        <v>118</v>
      </c>
      <c r="E90" s="40">
        <v>9306</v>
      </c>
      <c r="F90" s="40">
        <v>0</v>
      </c>
      <c r="G90" s="40">
        <v>5000</v>
      </c>
      <c r="H90" s="32" t="s">
        <v>345</v>
      </c>
      <c r="I90" s="58">
        <v>45047</v>
      </c>
      <c r="J90" s="40" t="s">
        <v>346</v>
      </c>
      <c r="K90" s="40" t="s">
        <v>318</v>
      </c>
      <c r="L90" s="40" t="s">
        <v>319</v>
      </c>
      <c r="M90" s="40" t="s">
        <v>54</v>
      </c>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c r="DF90" s="8"/>
      <c r="DG90" s="8"/>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
      <c r="EJ90" s="8"/>
      <c r="EK90" s="8"/>
      <c r="EL90" s="8"/>
      <c r="EM90" s="8"/>
      <c r="EN90" s="8"/>
      <c r="EO90" s="8"/>
      <c r="EP90" s="8"/>
      <c r="EQ90" s="8"/>
      <c r="ER90" s="8"/>
      <c r="ES90" s="8"/>
      <c r="ET90" s="8"/>
      <c r="EU90" s="8"/>
      <c r="EV90" s="8"/>
      <c r="EW90" s="8"/>
      <c r="EX90" s="8"/>
      <c r="EY90" s="8"/>
      <c r="EZ90" s="8"/>
      <c r="FA90" s="8"/>
      <c r="FB90" s="8"/>
      <c r="FC90" s="8"/>
      <c r="FD90" s="8"/>
      <c r="FE90" s="8"/>
      <c r="FF90" s="8"/>
      <c r="FG90" s="8"/>
      <c r="FH90" s="8"/>
      <c r="FI90" s="8"/>
      <c r="FJ90" s="8"/>
      <c r="FK90" s="8"/>
      <c r="FL90" s="8"/>
      <c r="FM90" s="8"/>
      <c r="FN90" s="8"/>
      <c r="FO90" s="8"/>
      <c r="FP90" s="8"/>
      <c r="FQ90" s="8"/>
      <c r="FR90" s="8"/>
      <c r="FS90" s="8"/>
      <c r="FT90" s="8"/>
      <c r="FU90" s="8"/>
      <c r="FV90" s="8"/>
      <c r="FW90" s="8"/>
      <c r="FX90" s="8"/>
      <c r="FY90" s="8"/>
      <c r="FZ90" s="8"/>
      <c r="GA90" s="8"/>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
      <c r="HC90" s="8"/>
      <c r="HD90" s="8"/>
      <c r="HE90" s="8"/>
      <c r="HF90" s="8"/>
      <c r="HG90" s="8"/>
    </row>
    <row r="91" s="4" customFormat="true" ht="77" customHeight="true" spans="1:215">
      <c r="A91" s="39">
        <v>74</v>
      </c>
      <c r="B91" s="32" t="s">
        <v>347</v>
      </c>
      <c r="C91" s="32" t="s">
        <v>348</v>
      </c>
      <c r="D91" s="40" t="s">
        <v>118</v>
      </c>
      <c r="E91" s="40">
        <v>10870</v>
      </c>
      <c r="F91" s="69">
        <v>0</v>
      </c>
      <c r="G91" s="55">
        <v>6000</v>
      </c>
      <c r="H91" s="32" t="s">
        <v>349</v>
      </c>
      <c r="I91" s="58">
        <v>45044</v>
      </c>
      <c r="J91" s="58" t="s">
        <v>350</v>
      </c>
      <c r="K91" s="40" t="s">
        <v>318</v>
      </c>
      <c r="L91" s="40" t="s">
        <v>319</v>
      </c>
      <c r="M91" s="40" t="s">
        <v>54</v>
      </c>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c r="DF91" s="8"/>
      <c r="DG91" s="8"/>
      <c r="DH91" s="8"/>
      <c r="DI91" s="8"/>
      <c r="DJ91" s="8"/>
      <c r="DK91" s="8"/>
      <c r="DL91" s="8"/>
      <c r="DM91" s="8"/>
      <c r="DN91" s="8"/>
      <c r="DO91" s="8"/>
      <c r="DP91" s="8"/>
      <c r="DQ91" s="8"/>
      <c r="DR91" s="8"/>
      <c r="DS91" s="8"/>
      <c r="DT91" s="8"/>
      <c r="DU91" s="8"/>
      <c r="DV91" s="8"/>
      <c r="DW91" s="8"/>
      <c r="DX91" s="8"/>
      <c r="DY91" s="8"/>
      <c r="DZ91" s="8"/>
      <c r="EA91" s="8"/>
      <c r="EB91" s="8"/>
      <c r="EC91" s="8"/>
      <c r="ED91" s="8"/>
      <c r="EE91" s="8"/>
      <c r="EF91" s="8"/>
      <c r="EG91" s="8"/>
      <c r="EH91" s="8"/>
      <c r="EI91" s="8"/>
      <c r="EJ91" s="8"/>
      <c r="EK91" s="8"/>
      <c r="EL91" s="8"/>
      <c r="EM91" s="8"/>
      <c r="EN91" s="8"/>
      <c r="EO91" s="8"/>
      <c r="EP91" s="8"/>
      <c r="EQ91" s="8"/>
      <c r="ER91" s="8"/>
      <c r="ES91" s="8"/>
      <c r="ET91" s="8"/>
      <c r="EU91" s="8"/>
      <c r="EV91" s="8"/>
      <c r="EW91" s="8"/>
      <c r="EX91" s="8"/>
      <c r="EY91" s="8"/>
      <c r="EZ91" s="8"/>
      <c r="FA91" s="8"/>
      <c r="FB91" s="8"/>
      <c r="FC91" s="8"/>
      <c r="FD91" s="8"/>
      <c r="FE91" s="8"/>
      <c r="FF91" s="8"/>
      <c r="FG91" s="8"/>
      <c r="FH91" s="8"/>
      <c r="FI91" s="8"/>
      <c r="FJ91" s="8"/>
      <c r="FK91" s="8"/>
      <c r="FL91" s="8"/>
      <c r="FM91" s="8"/>
      <c r="FN91" s="8"/>
      <c r="FO91" s="8"/>
      <c r="FP91" s="8"/>
      <c r="FQ91" s="8"/>
      <c r="FR91" s="8"/>
      <c r="FS91" s="8"/>
      <c r="FT91" s="8"/>
      <c r="FU91" s="8"/>
      <c r="FV91" s="8"/>
      <c r="FW91" s="8"/>
      <c r="FX91" s="8"/>
      <c r="FY91" s="8"/>
      <c r="FZ91" s="8"/>
      <c r="GA91" s="8"/>
      <c r="GB91" s="8"/>
      <c r="GC91" s="8"/>
      <c r="GD91" s="8"/>
      <c r="GE91" s="8"/>
      <c r="GF91" s="8"/>
      <c r="GG91" s="8"/>
      <c r="GH91" s="8"/>
      <c r="GI91" s="8"/>
      <c r="GJ91" s="8"/>
      <c r="GK91" s="8"/>
      <c r="GL91" s="8"/>
      <c r="GM91" s="8"/>
      <c r="GN91" s="8"/>
      <c r="GO91" s="8"/>
      <c r="GP91" s="8"/>
      <c r="GQ91" s="8"/>
      <c r="GR91" s="8"/>
      <c r="GS91" s="8"/>
      <c r="GT91" s="8"/>
      <c r="GU91" s="8"/>
      <c r="GV91" s="8"/>
      <c r="GW91" s="8"/>
      <c r="GX91" s="8"/>
      <c r="GY91" s="8"/>
      <c r="GZ91" s="8"/>
      <c r="HA91" s="8"/>
      <c r="HB91" s="8"/>
      <c r="HC91" s="8"/>
      <c r="HD91" s="8"/>
      <c r="HE91" s="8"/>
      <c r="HF91" s="8"/>
      <c r="HG91" s="8"/>
    </row>
    <row r="92" s="8" customFormat="true" ht="22" customHeight="true" spans="1:213">
      <c r="A92" s="35"/>
      <c r="B92" s="36" t="s">
        <v>351</v>
      </c>
      <c r="C92" s="37"/>
      <c r="D92" s="33"/>
      <c r="E92" s="38">
        <f t="shared" ref="E92:G92" si="7">SUM(E93:E101)</f>
        <v>828012</v>
      </c>
      <c r="F92" s="38">
        <f t="shared" si="7"/>
        <v>263590</v>
      </c>
      <c r="G92" s="38">
        <f t="shared" si="7"/>
        <v>166000</v>
      </c>
      <c r="H92" s="48"/>
      <c r="I92" s="40"/>
      <c r="J92" s="40"/>
      <c r="K92" s="40"/>
      <c r="L92" s="55"/>
      <c r="M92" s="55"/>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c r="DG92" s="62"/>
      <c r="DH92" s="62"/>
      <c r="DI92" s="62"/>
      <c r="DJ92" s="62"/>
      <c r="DK92" s="62"/>
      <c r="DL92" s="62"/>
      <c r="DM92" s="62"/>
      <c r="DN92" s="62"/>
      <c r="DO92" s="62"/>
      <c r="DP92" s="62"/>
      <c r="DQ92" s="62"/>
      <c r="DR92" s="62"/>
      <c r="DS92" s="62"/>
      <c r="DT92" s="62"/>
      <c r="DU92" s="62"/>
      <c r="DV92" s="62"/>
      <c r="DW92" s="62"/>
      <c r="DX92" s="62"/>
      <c r="DY92" s="62"/>
      <c r="DZ92" s="62"/>
      <c r="EA92" s="62"/>
      <c r="EB92" s="62"/>
      <c r="EC92" s="62"/>
      <c r="ED92" s="62"/>
      <c r="EE92" s="62"/>
      <c r="EF92" s="62"/>
      <c r="EG92" s="62"/>
      <c r="EH92" s="62"/>
      <c r="EI92" s="62"/>
      <c r="EJ92" s="62"/>
      <c r="EK92" s="62"/>
      <c r="EL92" s="62"/>
      <c r="EM92" s="62"/>
      <c r="EN92" s="62"/>
      <c r="EO92" s="62"/>
      <c r="EP92" s="62"/>
      <c r="EQ92" s="62"/>
      <c r="ER92" s="62"/>
      <c r="ES92" s="62"/>
      <c r="ET92" s="62"/>
      <c r="EU92" s="62"/>
      <c r="EV92" s="62"/>
      <c r="EW92" s="62"/>
      <c r="EX92" s="62"/>
      <c r="EY92" s="62"/>
      <c r="EZ92" s="62"/>
      <c r="FA92" s="62"/>
      <c r="FB92" s="62"/>
      <c r="FC92" s="62"/>
      <c r="FD92" s="62"/>
      <c r="FE92" s="62"/>
      <c r="FF92" s="62"/>
      <c r="FG92" s="62"/>
      <c r="FH92" s="62"/>
      <c r="FI92" s="62"/>
      <c r="FJ92" s="62"/>
      <c r="FK92" s="62"/>
      <c r="FL92" s="62"/>
      <c r="FM92" s="62"/>
      <c r="FN92" s="62"/>
      <c r="FO92" s="62"/>
      <c r="FP92" s="62"/>
      <c r="FQ92" s="62"/>
      <c r="FR92" s="62"/>
      <c r="FS92" s="62"/>
      <c r="FT92" s="62"/>
      <c r="FU92" s="62"/>
      <c r="FV92" s="62"/>
      <c r="FW92" s="62"/>
      <c r="FX92" s="62"/>
      <c r="FY92" s="62"/>
      <c r="FZ92" s="62"/>
      <c r="GA92" s="62"/>
      <c r="GB92" s="62"/>
      <c r="GC92" s="62"/>
      <c r="GD92" s="62"/>
      <c r="GE92" s="62"/>
      <c r="GF92" s="62"/>
      <c r="GG92" s="62"/>
      <c r="GH92" s="62"/>
      <c r="GI92" s="62"/>
      <c r="GJ92" s="62"/>
      <c r="GK92" s="62"/>
      <c r="GL92" s="62"/>
      <c r="GM92" s="62"/>
      <c r="GN92" s="62"/>
      <c r="GO92" s="62"/>
      <c r="GP92" s="62"/>
      <c r="GQ92" s="62"/>
      <c r="GR92" s="62"/>
      <c r="GS92" s="62"/>
      <c r="GT92" s="62"/>
      <c r="GU92" s="62"/>
      <c r="GV92" s="62"/>
      <c r="GW92" s="62"/>
      <c r="GX92" s="62"/>
      <c r="GY92" s="62"/>
      <c r="GZ92" s="62"/>
      <c r="HA92" s="62"/>
      <c r="HB92" s="62"/>
      <c r="HC92" s="62"/>
      <c r="HD92" s="62"/>
      <c r="HE92" s="62"/>
    </row>
    <row r="93" s="7" customFormat="true" ht="69" customHeight="true" spans="1:213">
      <c r="A93" s="39">
        <v>75</v>
      </c>
      <c r="B93" s="32" t="s">
        <v>352</v>
      </c>
      <c r="C93" s="32" t="s">
        <v>353</v>
      </c>
      <c r="D93" s="40" t="s">
        <v>183</v>
      </c>
      <c r="E93" s="40">
        <v>18492</v>
      </c>
      <c r="F93" s="40">
        <v>490</v>
      </c>
      <c r="G93" s="40">
        <v>18000</v>
      </c>
      <c r="H93" s="32" t="s">
        <v>354</v>
      </c>
      <c r="I93" s="58">
        <v>44834</v>
      </c>
      <c r="J93" s="40" t="s">
        <v>355</v>
      </c>
      <c r="K93" s="40" t="s">
        <v>318</v>
      </c>
      <c r="L93" s="40" t="s">
        <v>319</v>
      </c>
      <c r="M93" s="40" t="s">
        <v>260</v>
      </c>
      <c r="HE93" s="11"/>
    </row>
    <row r="94" s="4" customFormat="true" ht="72" customHeight="true" spans="1:213">
      <c r="A94" s="39">
        <v>76</v>
      </c>
      <c r="B94" s="32" t="s">
        <v>356</v>
      </c>
      <c r="C94" s="32" t="s">
        <v>357</v>
      </c>
      <c r="D94" s="40" t="s">
        <v>58</v>
      </c>
      <c r="E94" s="40">
        <v>100000</v>
      </c>
      <c r="F94" s="40">
        <v>2000</v>
      </c>
      <c r="G94" s="40">
        <v>20000</v>
      </c>
      <c r="H94" s="32" t="s">
        <v>358</v>
      </c>
      <c r="I94" s="58">
        <v>44835</v>
      </c>
      <c r="J94" s="40" t="s">
        <v>359</v>
      </c>
      <c r="K94" s="40" t="s">
        <v>318</v>
      </c>
      <c r="L94" s="40" t="s">
        <v>319</v>
      </c>
      <c r="M94" s="40" t="s">
        <v>155</v>
      </c>
      <c r="HE94" s="11"/>
    </row>
    <row r="95" s="7" customFormat="true" ht="61" customHeight="true" spans="1:213">
      <c r="A95" s="39">
        <v>77</v>
      </c>
      <c r="B95" s="32" t="s">
        <v>360</v>
      </c>
      <c r="C95" s="32" t="s">
        <v>361</v>
      </c>
      <c r="D95" s="40" t="s">
        <v>166</v>
      </c>
      <c r="E95" s="40">
        <v>300000</v>
      </c>
      <c r="F95" s="40">
        <v>20000</v>
      </c>
      <c r="G95" s="40">
        <v>30000</v>
      </c>
      <c r="H95" s="32" t="s">
        <v>362</v>
      </c>
      <c r="I95" s="58">
        <v>44438</v>
      </c>
      <c r="J95" s="40" t="s">
        <v>363</v>
      </c>
      <c r="K95" s="40" t="s">
        <v>318</v>
      </c>
      <c r="L95" s="40" t="s">
        <v>319</v>
      </c>
      <c r="M95" s="40" t="s">
        <v>104</v>
      </c>
      <c r="HE95" s="11"/>
    </row>
    <row r="96" s="7" customFormat="true" ht="62" customHeight="true" spans="1:213">
      <c r="A96" s="39">
        <v>78</v>
      </c>
      <c r="B96" s="32" t="s">
        <v>364</v>
      </c>
      <c r="C96" s="32" t="s">
        <v>365</v>
      </c>
      <c r="D96" s="40" t="s">
        <v>166</v>
      </c>
      <c r="E96" s="40">
        <v>100000</v>
      </c>
      <c r="F96" s="40">
        <v>50000</v>
      </c>
      <c r="G96" s="40">
        <v>25000</v>
      </c>
      <c r="H96" s="32" t="s">
        <v>362</v>
      </c>
      <c r="I96" s="58">
        <v>44197</v>
      </c>
      <c r="J96" s="40" t="s">
        <v>366</v>
      </c>
      <c r="K96" s="40" t="s">
        <v>318</v>
      </c>
      <c r="L96" s="40" t="s">
        <v>319</v>
      </c>
      <c r="M96" s="40" t="s">
        <v>104</v>
      </c>
      <c r="HE96" s="11"/>
    </row>
    <row r="97" s="7" customFormat="true" ht="60" customHeight="true" spans="1:213">
      <c r="A97" s="39">
        <v>79</v>
      </c>
      <c r="B97" s="32" t="s">
        <v>367</v>
      </c>
      <c r="C97" s="32" t="s">
        <v>368</v>
      </c>
      <c r="D97" s="40" t="s">
        <v>166</v>
      </c>
      <c r="E97" s="40">
        <v>50000</v>
      </c>
      <c r="F97" s="40">
        <v>29000</v>
      </c>
      <c r="G97" s="40">
        <v>20000</v>
      </c>
      <c r="H97" s="32" t="s">
        <v>362</v>
      </c>
      <c r="I97" s="58">
        <v>44469</v>
      </c>
      <c r="J97" s="40" t="s">
        <v>369</v>
      </c>
      <c r="K97" s="40" t="s">
        <v>318</v>
      </c>
      <c r="L97" s="40" t="s">
        <v>319</v>
      </c>
      <c r="M97" s="40" t="s">
        <v>104</v>
      </c>
      <c r="HE97" s="11"/>
    </row>
    <row r="98" s="7" customFormat="true" ht="69" customHeight="true" spans="1:215">
      <c r="A98" s="39">
        <v>80</v>
      </c>
      <c r="B98" s="32" t="s">
        <v>370</v>
      </c>
      <c r="C98" s="32" t="s">
        <v>371</v>
      </c>
      <c r="D98" s="40" t="s">
        <v>372</v>
      </c>
      <c r="E98" s="33">
        <v>100000</v>
      </c>
      <c r="F98" s="33">
        <v>73500</v>
      </c>
      <c r="G98" s="70">
        <v>15000</v>
      </c>
      <c r="H98" s="32" t="s">
        <v>373</v>
      </c>
      <c r="I98" s="58">
        <v>43525</v>
      </c>
      <c r="J98" s="40" t="s">
        <v>374</v>
      </c>
      <c r="K98" s="40" t="s">
        <v>318</v>
      </c>
      <c r="L98" s="40" t="s">
        <v>319</v>
      </c>
      <c r="M98" s="40" t="s">
        <v>104</v>
      </c>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c r="DG98" s="62"/>
      <c r="DH98" s="62"/>
      <c r="DI98" s="62"/>
      <c r="DJ98" s="62"/>
      <c r="DK98" s="62"/>
      <c r="DL98" s="62"/>
      <c r="DM98" s="62"/>
      <c r="DN98" s="62"/>
      <c r="DO98" s="62"/>
      <c r="DP98" s="62"/>
      <c r="DQ98" s="62"/>
      <c r="DR98" s="62"/>
      <c r="DS98" s="62"/>
      <c r="DT98" s="62"/>
      <c r="DU98" s="62"/>
      <c r="DV98" s="62"/>
      <c r="DW98" s="62"/>
      <c r="DX98" s="62"/>
      <c r="DY98" s="62"/>
      <c r="DZ98" s="62"/>
      <c r="EA98" s="62"/>
      <c r="EB98" s="62"/>
      <c r="EC98" s="62"/>
      <c r="ED98" s="62"/>
      <c r="EE98" s="62"/>
      <c r="EF98" s="62"/>
      <c r="EG98" s="62"/>
      <c r="EH98" s="62"/>
      <c r="EI98" s="62"/>
      <c r="EJ98" s="62"/>
      <c r="EK98" s="62"/>
      <c r="EL98" s="62"/>
      <c r="EM98" s="62"/>
      <c r="EN98" s="62"/>
      <c r="EO98" s="62"/>
      <c r="EP98" s="62"/>
      <c r="EQ98" s="62"/>
      <c r="ER98" s="62"/>
      <c r="ES98" s="62"/>
      <c r="ET98" s="62"/>
      <c r="EU98" s="62"/>
      <c r="EV98" s="62"/>
      <c r="EW98" s="62"/>
      <c r="EX98" s="62"/>
      <c r="EY98" s="62"/>
      <c r="EZ98" s="62"/>
      <c r="FA98" s="62"/>
      <c r="FB98" s="62"/>
      <c r="FC98" s="62"/>
      <c r="FD98" s="62"/>
      <c r="FE98" s="62"/>
      <c r="FF98" s="62"/>
      <c r="FG98" s="62"/>
      <c r="FH98" s="62"/>
      <c r="FI98" s="62"/>
      <c r="FJ98" s="62"/>
      <c r="FK98" s="62"/>
      <c r="FL98" s="62"/>
      <c r="FM98" s="62"/>
      <c r="FN98" s="62"/>
      <c r="FO98" s="62"/>
      <c r="FP98" s="62"/>
      <c r="FQ98" s="62"/>
      <c r="FR98" s="62"/>
      <c r="FS98" s="62"/>
      <c r="FT98" s="62"/>
      <c r="FU98" s="62"/>
      <c r="FV98" s="62"/>
      <c r="FW98" s="62"/>
      <c r="FX98" s="62"/>
      <c r="FY98" s="62"/>
      <c r="FZ98" s="62"/>
      <c r="GA98" s="62"/>
      <c r="GB98" s="62"/>
      <c r="GC98" s="62"/>
      <c r="GD98" s="62"/>
      <c r="GE98" s="62"/>
      <c r="GF98" s="62"/>
      <c r="GG98" s="62"/>
      <c r="GH98" s="62"/>
      <c r="GI98" s="62"/>
      <c r="GJ98" s="62"/>
      <c r="GK98" s="62"/>
      <c r="GL98" s="62"/>
      <c r="GM98" s="62"/>
      <c r="GN98" s="62"/>
      <c r="GO98" s="62"/>
      <c r="GP98" s="62"/>
      <c r="GQ98" s="62"/>
      <c r="GR98" s="62"/>
      <c r="GS98" s="62"/>
      <c r="GT98" s="62"/>
      <c r="GU98" s="62"/>
      <c r="GV98" s="62"/>
      <c r="GW98" s="62"/>
      <c r="GX98" s="62"/>
      <c r="GY98" s="62"/>
      <c r="GZ98" s="62"/>
      <c r="HA98" s="62"/>
      <c r="HB98" s="62"/>
      <c r="HC98" s="62"/>
      <c r="HD98" s="62"/>
      <c r="HE98" s="62"/>
      <c r="HF98" s="62"/>
      <c r="HG98" s="62"/>
    </row>
    <row r="99" s="7" customFormat="true" ht="60" customHeight="true" spans="1:215">
      <c r="A99" s="39">
        <v>81</v>
      </c>
      <c r="B99" s="32" t="s">
        <v>375</v>
      </c>
      <c r="C99" s="32" t="s">
        <v>376</v>
      </c>
      <c r="D99" s="40" t="s">
        <v>161</v>
      </c>
      <c r="E99" s="33">
        <v>30000</v>
      </c>
      <c r="F99" s="33">
        <v>20000</v>
      </c>
      <c r="G99" s="40">
        <v>10000</v>
      </c>
      <c r="H99" s="32" t="s">
        <v>362</v>
      </c>
      <c r="I99" s="58">
        <v>43858</v>
      </c>
      <c r="J99" s="40" t="s">
        <v>377</v>
      </c>
      <c r="K99" s="40" t="s">
        <v>318</v>
      </c>
      <c r="L99" s="40" t="s">
        <v>319</v>
      </c>
      <c r="M99" s="40" t="s">
        <v>104</v>
      </c>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c r="DG99" s="62"/>
      <c r="DH99" s="62"/>
      <c r="DI99" s="62"/>
      <c r="DJ99" s="62"/>
      <c r="DK99" s="62"/>
      <c r="DL99" s="62"/>
      <c r="DM99" s="62"/>
      <c r="DN99" s="62"/>
      <c r="DO99" s="62"/>
      <c r="DP99" s="62"/>
      <c r="DQ99" s="62"/>
      <c r="DR99" s="62"/>
      <c r="DS99" s="62"/>
      <c r="DT99" s="62"/>
      <c r="DU99" s="62"/>
      <c r="DV99" s="62"/>
      <c r="DW99" s="62"/>
      <c r="DX99" s="62"/>
      <c r="DY99" s="62"/>
      <c r="DZ99" s="62"/>
      <c r="EA99" s="62"/>
      <c r="EB99" s="62"/>
      <c r="EC99" s="62"/>
      <c r="ED99" s="62"/>
      <c r="EE99" s="62"/>
      <c r="EF99" s="62"/>
      <c r="EG99" s="62"/>
      <c r="EH99" s="62"/>
      <c r="EI99" s="62"/>
      <c r="EJ99" s="62"/>
      <c r="EK99" s="62"/>
      <c r="EL99" s="62"/>
      <c r="EM99" s="62"/>
      <c r="EN99" s="62"/>
      <c r="EO99" s="62"/>
      <c r="EP99" s="62"/>
      <c r="EQ99" s="62"/>
      <c r="ER99" s="62"/>
      <c r="ES99" s="62"/>
      <c r="ET99" s="62"/>
      <c r="EU99" s="62"/>
      <c r="EV99" s="62"/>
      <c r="EW99" s="62"/>
      <c r="EX99" s="62"/>
      <c r="EY99" s="62"/>
      <c r="EZ99" s="62"/>
      <c r="FA99" s="62"/>
      <c r="FB99" s="62"/>
      <c r="FC99" s="62"/>
      <c r="FD99" s="62"/>
      <c r="FE99" s="62"/>
      <c r="FF99" s="62"/>
      <c r="FG99" s="62"/>
      <c r="FH99" s="62"/>
      <c r="FI99" s="62"/>
      <c r="FJ99" s="62"/>
      <c r="FK99" s="62"/>
      <c r="FL99" s="62"/>
      <c r="FM99" s="62"/>
      <c r="FN99" s="62"/>
      <c r="FO99" s="62"/>
      <c r="FP99" s="62"/>
      <c r="FQ99" s="62"/>
      <c r="FR99" s="62"/>
      <c r="FS99" s="62"/>
      <c r="FT99" s="62"/>
      <c r="FU99" s="62"/>
      <c r="FV99" s="62"/>
      <c r="FW99" s="62"/>
      <c r="FX99" s="62"/>
      <c r="FY99" s="62"/>
      <c r="FZ99" s="62"/>
      <c r="GA99" s="62"/>
      <c r="GB99" s="62"/>
      <c r="GC99" s="62"/>
      <c r="GD99" s="62"/>
      <c r="GE99" s="62"/>
      <c r="GF99" s="62"/>
      <c r="GG99" s="62"/>
      <c r="GH99" s="62"/>
      <c r="GI99" s="62"/>
      <c r="GJ99" s="62"/>
      <c r="GK99" s="62"/>
      <c r="GL99" s="62"/>
      <c r="GM99" s="62"/>
      <c r="GN99" s="62"/>
      <c r="GO99" s="62"/>
      <c r="GP99" s="62"/>
      <c r="GQ99" s="62"/>
      <c r="GR99" s="62"/>
      <c r="GS99" s="62"/>
      <c r="GT99" s="62"/>
      <c r="GU99" s="62"/>
      <c r="GV99" s="62"/>
      <c r="GW99" s="62"/>
      <c r="GX99" s="62"/>
      <c r="GY99" s="62"/>
      <c r="GZ99" s="62"/>
      <c r="HA99" s="62"/>
      <c r="HB99" s="62"/>
      <c r="HC99" s="62"/>
      <c r="HD99" s="62"/>
      <c r="HE99" s="62"/>
      <c r="HF99" s="62"/>
      <c r="HG99" s="62"/>
    </row>
    <row r="100" s="4" customFormat="true" ht="62" customHeight="true" spans="1:213">
      <c r="A100" s="39">
        <v>82</v>
      </c>
      <c r="B100" s="32" t="s">
        <v>378</v>
      </c>
      <c r="C100" s="32" t="s">
        <v>379</v>
      </c>
      <c r="D100" s="40" t="s">
        <v>166</v>
      </c>
      <c r="E100" s="33">
        <v>90000</v>
      </c>
      <c r="F100" s="33">
        <v>45000</v>
      </c>
      <c r="G100" s="40">
        <v>20000</v>
      </c>
      <c r="H100" s="32" t="s">
        <v>380</v>
      </c>
      <c r="I100" s="58">
        <v>44224</v>
      </c>
      <c r="J100" s="40" t="s">
        <v>381</v>
      </c>
      <c r="K100" s="40" t="s">
        <v>318</v>
      </c>
      <c r="L100" s="40" t="s">
        <v>319</v>
      </c>
      <c r="M100" s="40" t="s">
        <v>173</v>
      </c>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c r="DF100" s="8"/>
      <c r="DG100" s="8"/>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
      <c r="EJ100" s="8"/>
      <c r="EK100" s="8"/>
      <c r="EL100" s="8"/>
      <c r="EM100" s="8"/>
      <c r="EN100" s="8"/>
      <c r="EO100" s="8"/>
      <c r="EP100" s="8"/>
      <c r="EQ100" s="8"/>
      <c r="ER100" s="8"/>
      <c r="ES100" s="8"/>
      <c r="ET100" s="8"/>
      <c r="EU100" s="8"/>
      <c r="EV100" s="8"/>
      <c r="EW100" s="8"/>
      <c r="EX100" s="8"/>
      <c r="EY100" s="8"/>
      <c r="EZ100" s="8"/>
      <c r="FA100" s="8"/>
      <c r="FB100" s="8"/>
      <c r="FC100" s="8"/>
      <c r="FD100" s="8"/>
      <c r="FE100" s="8"/>
      <c r="FF100" s="8"/>
      <c r="FG100" s="8"/>
      <c r="FH100" s="8"/>
      <c r="FI100" s="8"/>
      <c r="FJ100" s="8"/>
      <c r="FK100" s="8"/>
      <c r="FL100" s="8"/>
      <c r="FM100" s="8"/>
      <c r="FN100" s="8"/>
      <c r="FO100" s="8"/>
      <c r="FP100" s="8"/>
      <c r="FQ100" s="8"/>
      <c r="FR100" s="8"/>
      <c r="FS100" s="8"/>
      <c r="FT100" s="8"/>
      <c r="FU100" s="8"/>
      <c r="FV100" s="8"/>
      <c r="FW100" s="8"/>
      <c r="FX100" s="8"/>
      <c r="FY100" s="8"/>
      <c r="FZ100" s="8"/>
      <c r="GA100" s="8"/>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
      <c r="HC100" s="8"/>
      <c r="HD100" s="8"/>
      <c r="HE100" s="8"/>
    </row>
    <row r="101" s="4" customFormat="true" ht="123" customHeight="true" spans="1:215">
      <c r="A101" s="39">
        <v>83</v>
      </c>
      <c r="B101" s="32" t="s">
        <v>382</v>
      </c>
      <c r="C101" s="32" t="s">
        <v>383</v>
      </c>
      <c r="D101" s="40" t="s">
        <v>166</v>
      </c>
      <c r="E101" s="33">
        <v>39520</v>
      </c>
      <c r="F101" s="33">
        <v>23600</v>
      </c>
      <c r="G101" s="40">
        <v>8000</v>
      </c>
      <c r="H101" s="32" t="s">
        <v>384</v>
      </c>
      <c r="I101" s="58">
        <v>44255</v>
      </c>
      <c r="J101" s="40" t="s">
        <v>385</v>
      </c>
      <c r="K101" s="40" t="s">
        <v>318</v>
      </c>
      <c r="L101" s="40" t="s">
        <v>319</v>
      </c>
      <c r="M101" s="40" t="s">
        <v>39</v>
      </c>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c r="DF101" s="8"/>
      <c r="DG101" s="8"/>
      <c r="DH101" s="8"/>
      <c r="DI101" s="8"/>
      <c r="DJ101" s="8"/>
      <c r="DK101" s="8"/>
      <c r="DL101" s="8"/>
      <c r="DM101" s="8"/>
      <c r="DN101" s="8"/>
      <c r="DO101" s="8"/>
      <c r="DP101" s="8"/>
      <c r="DQ101" s="8"/>
      <c r="DR101" s="8"/>
      <c r="DS101" s="8"/>
      <c r="DT101" s="8"/>
      <c r="DU101" s="8"/>
      <c r="DV101" s="8"/>
      <c r="DW101" s="8"/>
      <c r="DX101" s="8"/>
      <c r="DY101" s="8"/>
      <c r="DZ101" s="8"/>
      <c r="EA101" s="8"/>
      <c r="EB101" s="8"/>
      <c r="EC101" s="8"/>
      <c r="ED101" s="8"/>
      <c r="EE101" s="8"/>
      <c r="EF101" s="8"/>
      <c r="EG101" s="8"/>
      <c r="EH101" s="8"/>
      <c r="EI101" s="8"/>
      <c r="EJ101" s="8"/>
      <c r="EK101" s="8"/>
      <c r="EL101" s="8"/>
      <c r="EM101" s="8"/>
      <c r="EN101" s="8"/>
      <c r="EO101" s="8"/>
      <c r="EP101" s="8"/>
      <c r="EQ101" s="8"/>
      <c r="ER101" s="8"/>
      <c r="ES101" s="8"/>
      <c r="ET101" s="8"/>
      <c r="EU101" s="8"/>
      <c r="EV101" s="8"/>
      <c r="EW101" s="8"/>
      <c r="EX101" s="8"/>
      <c r="EY101" s="8"/>
      <c r="EZ101" s="8"/>
      <c r="FA101" s="8"/>
      <c r="FB101" s="8"/>
      <c r="FC101" s="8"/>
      <c r="FD101" s="8"/>
      <c r="FE101" s="8"/>
      <c r="FF101" s="8"/>
      <c r="FG101" s="8"/>
      <c r="FH101" s="8"/>
      <c r="FI101" s="8"/>
      <c r="FJ101" s="8"/>
      <c r="FK101" s="8"/>
      <c r="FL101" s="8"/>
      <c r="FM101" s="8"/>
      <c r="FN101" s="8"/>
      <c r="FO101" s="8"/>
      <c r="FP101" s="8"/>
      <c r="FQ101" s="8"/>
      <c r="FR101" s="8"/>
      <c r="FS101" s="8"/>
      <c r="FT101" s="8"/>
      <c r="FU101" s="8"/>
      <c r="FV101" s="8"/>
      <c r="FW101" s="8"/>
      <c r="FX101" s="8"/>
      <c r="FY101" s="8"/>
      <c r="FZ101" s="8"/>
      <c r="GA101" s="8"/>
      <c r="GB101" s="8"/>
      <c r="GC101" s="8"/>
      <c r="GD101" s="8"/>
      <c r="GE101" s="8"/>
      <c r="GF101" s="8"/>
      <c r="GG101" s="8"/>
      <c r="GH101" s="8"/>
      <c r="GI101" s="8"/>
      <c r="GJ101" s="8"/>
      <c r="GK101" s="8"/>
      <c r="GL101" s="8"/>
      <c r="GM101" s="8"/>
      <c r="GN101" s="8"/>
      <c r="GO101" s="8"/>
      <c r="GP101" s="8"/>
      <c r="GQ101" s="8"/>
      <c r="GR101" s="8"/>
      <c r="GS101" s="8"/>
      <c r="GT101" s="8"/>
      <c r="GU101" s="8"/>
      <c r="GV101" s="8"/>
      <c r="GW101" s="8"/>
      <c r="GX101" s="8"/>
      <c r="GY101" s="8"/>
      <c r="GZ101" s="8"/>
      <c r="HA101" s="8"/>
      <c r="HB101" s="8"/>
      <c r="HC101" s="8"/>
      <c r="HD101" s="8"/>
      <c r="HE101" s="8"/>
      <c r="HF101" s="8"/>
      <c r="HG101" s="8"/>
    </row>
    <row r="102" s="4" customFormat="true" ht="22" customHeight="true" spans="1:213">
      <c r="A102" s="34" t="s">
        <v>386</v>
      </c>
      <c r="B102" s="32" t="s">
        <v>387</v>
      </c>
      <c r="C102" s="32"/>
      <c r="D102" s="33"/>
      <c r="E102" s="33">
        <f t="shared" ref="E102:G102" si="8">E103+E119</f>
        <v>1436347</v>
      </c>
      <c r="F102" s="33">
        <f t="shared" si="8"/>
        <v>336198</v>
      </c>
      <c r="G102" s="33">
        <f t="shared" si="8"/>
        <v>452000</v>
      </c>
      <c r="H102" s="47"/>
      <c r="I102" s="40"/>
      <c r="J102" s="40"/>
      <c r="K102" s="40"/>
      <c r="L102" s="55"/>
      <c r="M102" s="55"/>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row>
    <row r="103" s="8" customFormat="true" ht="22" customHeight="true" spans="1:213">
      <c r="A103" s="35"/>
      <c r="B103" s="36" t="s">
        <v>198</v>
      </c>
      <c r="C103" s="37"/>
      <c r="D103" s="33"/>
      <c r="E103" s="38">
        <f t="shared" ref="E103:G103" si="9">SUM(E104:E118)</f>
        <v>532383</v>
      </c>
      <c r="F103" s="38">
        <f t="shared" si="9"/>
        <v>0</v>
      </c>
      <c r="G103" s="38">
        <f t="shared" si="9"/>
        <v>279000</v>
      </c>
      <c r="H103" s="48"/>
      <c r="I103" s="40"/>
      <c r="J103" s="40"/>
      <c r="K103" s="40"/>
      <c r="L103" s="55"/>
      <c r="M103" s="55"/>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c r="DU103" s="62"/>
      <c r="DV103" s="62"/>
      <c r="DW103" s="62"/>
      <c r="DX103" s="62"/>
      <c r="DY103" s="62"/>
      <c r="DZ103" s="62"/>
      <c r="EA103" s="62"/>
      <c r="EB103" s="62"/>
      <c r="EC103" s="62"/>
      <c r="ED103" s="62"/>
      <c r="EE103" s="62"/>
      <c r="EF103" s="62"/>
      <c r="EG103" s="62"/>
      <c r="EH103" s="62"/>
      <c r="EI103" s="62"/>
      <c r="EJ103" s="62"/>
      <c r="EK103" s="62"/>
      <c r="EL103" s="62"/>
      <c r="EM103" s="62"/>
      <c r="EN103" s="62"/>
      <c r="EO103" s="62"/>
      <c r="EP103" s="62"/>
      <c r="EQ103" s="62"/>
      <c r="ER103" s="62"/>
      <c r="ES103" s="62"/>
      <c r="ET103" s="62"/>
      <c r="EU103" s="62"/>
      <c r="EV103" s="62"/>
      <c r="EW103" s="62"/>
      <c r="EX103" s="62"/>
      <c r="EY103" s="62"/>
      <c r="EZ103" s="62"/>
      <c r="FA103" s="62"/>
      <c r="FB103" s="62"/>
      <c r="FC103" s="62"/>
      <c r="FD103" s="62"/>
      <c r="FE103" s="62"/>
      <c r="FF103" s="62"/>
      <c r="FG103" s="62"/>
      <c r="FH103" s="62"/>
      <c r="FI103" s="62"/>
      <c r="FJ103" s="62"/>
      <c r="FK103" s="62"/>
      <c r="FL103" s="62"/>
      <c r="FM103" s="62"/>
      <c r="FN103" s="62"/>
      <c r="FO103" s="62"/>
      <c r="FP103" s="62"/>
      <c r="FQ103" s="62"/>
      <c r="FR103" s="62"/>
      <c r="FS103" s="62"/>
      <c r="FT103" s="62"/>
      <c r="FU103" s="62"/>
      <c r="FV103" s="62"/>
      <c r="FW103" s="62"/>
      <c r="FX103" s="62"/>
      <c r="FY103" s="62"/>
      <c r="FZ103" s="62"/>
      <c r="GA103" s="62"/>
      <c r="GB103" s="62"/>
      <c r="GC103" s="62"/>
      <c r="GD103" s="62"/>
      <c r="GE103" s="62"/>
      <c r="GF103" s="62"/>
      <c r="GG103" s="62"/>
      <c r="GH103" s="62"/>
      <c r="GI103" s="62"/>
      <c r="GJ103" s="62"/>
      <c r="GK103" s="62"/>
      <c r="GL103" s="62"/>
      <c r="GM103" s="62"/>
      <c r="GN103" s="62"/>
      <c r="GO103" s="62"/>
      <c r="GP103" s="62"/>
      <c r="GQ103" s="62"/>
      <c r="GR103" s="62"/>
      <c r="GS103" s="62"/>
      <c r="GT103" s="62"/>
      <c r="GU103" s="62"/>
      <c r="GV103" s="62"/>
      <c r="GW103" s="62"/>
      <c r="GX103" s="62"/>
      <c r="GY103" s="62"/>
      <c r="GZ103" s="62"/>
      <c r="HA103" s="62"/>
      <c r="HB103" s="62"/>
      <c r="HC103" s="62"/>
      <c r="HD103" s="62"/>
      <c r="HE103" s="62"/>
    </row>
    <row r="104" s="7" customFormat="true" ht="157" customHeight="true" spans="1:213">
      <c r="A104" s="39">
        <v>84</v>
      </c>
      <c r="B104" s="32" t="s">
        <v>388</v>
      </c>
      <c r="C104" s="32" t="s">
        <v>389</v>
      </c>
      <c r="D104" s="33" t="s">
        <v>118</v>
      </c>
      <c r="E104" s="33">
        <v>39332</v>
      </c>
      <c r="F104" s="33">
        <v>0</v>
      </c>
      <c r="G104" s="33">
        <v>25000</v>
      </c>
      <c r="H104" s="47" t="s">
        <v>390</v>
      </c>
      <c r="I104" s="58">
        <v>45135</v>
      </c>
      <c r="J104" s="40" t="s">
        <v>391</v>
      </c>
      <c r="K104" s="40" t="s">
        <v>392</v>
      </c>
      <c r="L104" s="40" t="s">
        <v>393</v>
      </c>
      <c r="M104" s="40" t="s">
        <v>34</v>
      </c>
      <c r="HE104" s="11"/>
    </row>
    <row r="105" s="7" customFormat="true" ht="79" customHeight="true" spans="1:213">
      <c r="A105" s="39">
        <v>85</v>
      </c>
      <c r="B105" s="66" t="s">
        <v>394</v>
      </c>
      <c r="C105" s="66" t="s">
        <v>395</v>
      </c>
      <c r="D105" s="67" t="s">
        <v>396</v>
      </c>
      <c r="E105" s="67">
        <v>150000</v>
      </c>
      <c r="F105" s="67">
        <v>0</v>
      </c>
      <c r="G105" s="67">
        <v>30000</v>
      </c>
      <c r="H105" s="66" t="s">
        <v>246</v>
      </c>
      <c r="I105" s="58">
        <v>45199</v>
      </c>
      <c r="J105" s="40" t="s">
        <v>397</v>
      </c>
      <c r="K105" s="40" t="s">
        <v>392</v>
      </c>
      <c r="L105" s="40" t="s">
        <v>393</v>
      </c>
      <c r="M105" s="40" t="s">
        <v>104</v>
      </c>
      <c r="HE105" s="11"/>
    </row>
    <row r="106" s="6" customFormat="true" ht="54" customHeight="true" spans="1:216">
      <c r="A106" s="39">
        <v>86</v>
      </c>
      <c r="B106" s="32" t="s">
        <v>398</v>
      </c>
      <c r="C106" s="32" t="s">
        <v>399</v>
      </c>
      <c r="D106" s="40" t="s">
        <v>31</v>
      </c>
      <c r="E106" s="40">
        <v>50583</v>
      </c>
      <c r="F106" s="40">
        <v>0</v>
      </c>
      <c r="G106" s="40">
        <v>18000</v>
      </c>
      <c r="H106" s="32" t="s">
        <v>400</v>
      </c>
      <c r="I106" s="58">
        <v>45166</v>
      </c>
      <c r="J106" s="40" t="s">
        <v>401</v>
      </c>
      <c r="K106" s="40" t="s">
        <v>392</v>
      </c>
      <c r="L106" s="40" t="s">
        <v>393</v>
      </c>
      <c r="M106" s="40" t="s">
        <v>28</v>
      </c>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c r="DZ106" s="62"/>
      <c r="EA106" s="62"/>
      <c r="EB106" s="62"/>
      <c r="EC106" s="62"/>
      <c r="ED106" s="62"/>
      <c r="EE106" s="62"/>
      <c r="EF106" s="62"/>
      <c r="EG106" s="62"/>
      <c r="EH106" s="62"/>
      <c r="EI106" s="62"/>
      <c r="EJ106" s="62"/>
      <c r="EK106" s="62"/>
      <c r="EL106" s="62"/>
      <c r="EM106" s="62"/>
      <c r="EN106" s="62"/>
      <c r="EO106" s="62"/>
      <c r="EP106" s="62"/>
      <c r="EQ106" s="62"/>
      <c r="ER106" s="62"/>
      <c r="ES106" s="62"/>
      <c r="ET106" s="62"/>
      <c r="EU106" s="62"/>
      <c r="EV106" s="62"/>
      <c r="EW106" s="62"/>
      <c r="EX106" s="62"/>
      <c r="EY106" s="62"/>
      <c r="EZ106" s="62"/>
      <c r="FA106" s="62"/>
      <c r="FB106" s="62"/>
      <c r="FC106" s="62"/>
      <c r="FD106" s="62"/>
      <c r="FE106" s="62"/>
      <c r="FF106" s="62"/>
      <c r="FG106" s="62"/>
      <c r="FH106" s="62"/>
      <c r="FI106" s="62"/>
      <c r="FJ106" s="62"/>
      <c r="FK106" s="62"/>
      <c r="FL106" s="62"/>
      <c r="FM106" s="62"/>
      <c r="FN106" s="62"/>
      <c r="FO106" s="62"/>
      <c r="FP106" s="62"/>
      <c r="FQ106" s="62"/>
      <c r="FR106" s="62"/>
      <c r="FS106" s="62"/>
      <c r="FT106" s="62"/>
      <c r="FU106" s="62"/>
      <c r="FV106" s="62"/>
      <c r="FW106" s="62"/>
      <c r="FX106" s="62"/>
      <c r="FY106" s="62"/>
      <c r="FZ106" s="62"/>
      <c r="GA106" s="62"/>
      <c r="GB106" s="62"/>
      <c r="GC106" s="62"/>
      <c r="GD106" s="62"/>
      <c r="GE106" s="62"/>
      <c r="GF106" s="62"/>
      <c r="GG106" s="62"/>
      <c r="GH106" s="62"/>
      <c r="GI106" s="62"/>
      <c r="GJ106" s="62"/>
      <c r="GK106" s="62"/>
      <c r="GL106" s="62"/>
      <c r="GM106" s="62"/>
      <c r="GN106" s="62"/>
      <c r="GO106" s="62"/>
      <c r="GP106" s="62"/>
      <c r="GQ106" s="62"/>
      <c r="GR106" s="62"/>
      <c r="GS106" s="62"/>
      <c r="GT106" s="62"/>
      <c r="GU106" s="62"/>
      <c r="GV106" s="62"/>
      <c r="GW106" s="62"/>
      <c r="GX106" s="62"/>
      <c r="GY106" s="62"/>
      <c r="GZ106" s="62"/>
      <c r="HA106" s="62"/>
      <c r="HB106" s="62"/>
      <c r="HC106" s="62"/>
      <c r="HD106" s="62"/>
      <c r="HE106" s="62"/>
      <c r="HF106" s="62"/>
      <c r="HG106" s="62"/>
      <c r="HH106" s="63"/>
    </row>
    <row r="107" s="7" customFormat="true" ht="103" customHeight="true" spans="1:216">
      <c r="A107" s="39">
        <v>87</v>
      </c>
      <c r="B107" s="32" t="s">
        <v>402</v>
      </c>
      <c r="C107" s="32" t="s">
        <v>403</v>
      </c>
      <c r="D107" s="40" t="s">
        <v>118</v>
      </c>
      <c r="E107" s="40">
        <v>18131</v>
      </c>
      <c r="F107" s="40">
        <v>0</v>
      </c>
      <c r="G107" s="40">
        <v>17000</v>
      </c>
      <c r="H107" s="32" t="s">
        <v>404</v>
      </c>
      <c r="I107" s="58">
        <v>45227</v>
      </c>
      <c r="J107" s="40" t="s">
        <v>391</v>
      </c>
      <c r="K107" s="40" t="s">
        <v>392</v>
      </c>
      <c r="L107" s="40" t="s">
        <v>393</v>
      </c>
      <c r="M107" s="40" t="s">
        <v>34</v>
      </c>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c r="DZ107" s="62"/>
      <c r="EA107" s="62"/>
      <c r="EB107" s="62"/>
      <c r="EC107" s="62"/>
      <c r="ED107" s="62"/>
      <c r="EE107" s="62"/>
      <c r="EF107" s="62"/>
      <c r="EG107" s="62"/>
      <c r="EH107" s="62"/>
      <c r="EI107" s="62"/>
      <c r="EJ107" s="62"/>
      <c r="EK107" s="62"/>
      <c r="EL107" s="62"/>
      <c r="EM107" s="62"/>
      <c r="EN107" s="62"/>
      <c r="EO107" s="62"/>
      <c r="EP107" s="62"/>
      <c r="EQ107" s="62"/>
      <c r="ER107" s="62"/>
      <c r="ES107" s="62"/>
      <c r="ET107" s="62"/>
      <c r="EU107" s="62"/>
      <c r="EV107" s="62"/>
      <c r="EW107" s="62"/>
      <c r="EX107" s="62"/>
      <c r="EY107" s="62"/>
      <c r="EZ107" s="62"/>
      <c r="FA107" s="62"/>
      <c r="FB107" s="62"/>
      <c r="FC107" s="62"/>
      <c r="FD107" s="62"/>
      <c r="FE107" s="62"/>
      <c r="FF107" s="62"/>
      <c r="FG107" s="62"/>
      <c r="FH107" s="62"/>
      <c r="FI107" s="62"/>
      <c r="FJ107" s="62"/>
      <c r="FK107" s="62"/>
      <c r="FL107" s="62"/>
      <c r="FM107" s="62"/>
      <c r="FN107" s="62"/>
      <c r="FO107" s="62"/>
      <c r="FP107" s="62"/>
      <c r="FQ107" s="62"/>
      <c r="FR107" s="62"/>
      <c r="FS107" s="62"/>
      <c r="FT107" s="62"/>
      <c r="FU107" s="62"/>
      <c r="FV107" s="62"/>
      <c r="FW107" s="62"/>
      <c r="FX107" s="62"/>
      <c r="FY107" s="62"/>
      <c r="FZ107" s="62"/>
      <c r="GA107" s="62"/>
      <c r="GB107" s="62"/>
      <c r="GC107" s="62"/>
      <c r="GD107" s="62"/>
      <c r="GE107" s="62"/>
      <c r="GF107" s="62"/>
      <c r="GG107" s="62"/>
      <c r="GH107" s="62"/>
      <c r="GI107" s="62"/>
      <c r="GJ107" s="62"/>
      <c r="GK107" s="62"/>
      <c r="GL107" s="62"/>
      <c r="GM107" s="62"/>
      <c r="GN107" s="62"/>
      <c r="GO107" s="62"/>
      <c r="GP107" s="62"/>
      <c r="GQ107" s="62"/>
      <c r="GR107" s="62"/>
      <c r="GS107" s="62"/>
      <c r="GT107" s="62"/>
      <c r="GU107" s="62"/>
      <c r="GV107" s="62"/>
      <c r="GW107" s="62"/>
      <c r="GX107" s="62"/>
      <c r="GY107" s="62"/>
      <c r="GZ107" s="62"/>
      <c r="HA107" s="62"/>
      <c r="HB107" s="62"/>
      <c r="HC107" s="62"/>
      <c r="HD107" s="62"/>
      <c r="HE107" s="62"/>
      <c r="HF107" s="62"/>
      <c r="HG107" s="62"/>
      <c r="HH107" s="63"/>
    </row>
    <row r="108" s="7" customFormat="true" ht="65" customHeight="true" spans="1:215">
      <c r="A108" s="39">
        <v>88</v>
      </c>
      <c r="B108" s="32" t="s">
        <v>405</v>
      </c>
      <c r="C108" s="32" t="s">
        <v>406</v>
      </c>
      <c r="D108" s="40" t="s">
        <v>118</v>
      </c>
      <c r="E108" s="40">
        <v>10270</v>
      </c>
      <c r="F108" s="40">
        <v>0</v>
      </c>
      <c r="G108" s="40">
        <v>6000</v>
      </c>
      <c r="H108" s="32" t="s">
        <v>407</v>
      </c>
      <c r="I108" s="58">
        <v>45200</v>
      </c>
      <c r="J108" s="40" t="s">
        <v>408</v>
      </c>
      <c r="K108" s="40" t="s">
        <v>392</v>
      </c>
      <c r="L108" s="40" t="s">
        <v>393</v>
      </c>
      <c r="M108" s="40" t="s">
        <v>155</v>
      </c>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c r="DZ108" s="62"/>
      <c r="EA108" s="62"/>
      <c r="EB108" s="62"/>
      <c r="EC108" s="62"/>
      <c r="ED108" s="62"/>
      <c r="EE108" s="62"/>
      <c r="EF108" s="62"/>
      <c r="EG108" s="62"/>
      <c r="EH108" s="62"/>
      <c r="EI108" s="62"/>
      <c r="EJ108" s="62"/>
      <c r="EK108" s="62"/>
      <c r="EL108" s="62"/>
      <c r="EM108" s="62"/>
      <c r="EN108" s="62"/>
      <c r="EO108" s="62"/>
      <c r="EP108" s="62"/>
      <c r="EQ108" s="62"/>
      <c r="ER108" s="62"/>
      <c r="ES108" s="62"/>
      <c r="ET108" s="62"/>
      <c r="EU108" s="62"/>
      <c r="EV108" s="62"/>
      <c r="EW108" s="62"/>
      <c r="EX108" s="62"/>
      <c r="EY108" s="62"/>
      <c r="EZ108" s="62"/>
      <c r="FA108" s="62"/>
      <c r="FB108" s="62"/>
      <c r="FC108" s="62"/>
      <c r="FD108" s="62"/>
      <c r="FE108" s="62"/>
      <c r="FF108" s="62"/>
      <c r="FG108" s="62"/>
      <c r="FH108" s="62"/>
      <c r="FI108" s="62"/>
      <c r="FJ108" s="62"/>
      <c r="FK108" s="62"/>
      <c r="FL108" s="62"/>
      <c r="FM108" s="62"/>
      <c r="FN108" s="62"/>
      <c r="FO108" s="62"/>
      <c r="FP108" s="62"/>
      <c r="FQ108" s="62"/>
      <c r="FR108" s="62"/>
      <c r="FS108" s="62"/>
      <c r="FT108" s="62"/>
      <c r="FU108" s="62"/>
      <c r="FV108" s="62"/>
      <c r="FW108" s="62"/>
      <c r="FX108" s="62"/>
      <c r="FY108" s="62"/>
      <c r="FZ108" s="62"/>
      <c r="GA108" s="62"/>
      <c r="GB108" s="62"/>
      <c r="GC108" s="62"/>
      <c r="GD108" s="62"/>
      <c r="GE108" s="62"/>
      <c r="GF108" s="62"/>
      <c r="GG108" s="62"/>
      <c r="GH108" s="62"/>
      <c r="GI108" s="62"/>
      <c r="GJ108" s="62"/>
      <c r="GK108" s="62"/>
      <c r="GL108" s="62"/>
      <c r="GM108" s="62"/>
      <c r="GN108" s="62"/>
      <c r="GO108" s="62"/>
      <c r="GP108" s="62"/>
      <c r="GQ108" s="62"/>
      <c r="GR108" s="62"/>
      <c r="GS108" s="62"/>
      <c r="GT108" s="62"/>
      <c r="GU108" s="62"/>
      <c r="GV108" s="62"/>
      <c r="GW108" s="62"/>
      <c r="GX108" s="62"/>
      <c r="GY108" s="62"/>
      <c r="GZ108" s="62"/>
      <c r="HA108" s="62"/>
      <c r="HB108" s="62"/>
      <c r="HC108" s="62"/>
      <c r="HD108" s="62"/>
      <c r="HE108" s="62"/>
      <c r="HF108" s="62"/>
      <c r="HG108" s="62"/>
    </row>
    <row r="109" s="7" customFormat="true" ht="85" customHeight="true" spans="1:215">
      <c r="A109" s="39">
        <v>89</v>
      </c>
      <c r="B109" s="32" t="s">
        <v>409</v>
      </c>
      <c r="C109" s="32" t="s">
        <v>410</v>
      </c>
      <c r="D109" s="40" t="s">
        <v>118</v>
      </c>
      <c r="E109" s="40">
        <v>30888</v>
      </c>
      <c r="F109" s="40">
        <v>0</v>
      </c>
      <c r="G109" s="40">
        <v>15000</v>
      </c>
      <c r="H109" s="32" t="s">
        <v>411</v>
      </c>
      <c r="I109" s="58">
        <v>45200</v>
      </c>
      <c r="J109" s="40" t="s">
        <v>408</v>
      </c>
      <c r="K109" s="40" t="s">
        <v>392</v>
      </c>
      <c r="L109" s="40" t="s">
        <v>393</v>
      </c>
      <c r="M109" s="40" t="s">
        <v>155</v>
      </c>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c r="DZ109" s="62"/>
      <c r="EA109" s="62"/>
      <c r="EB109" s="62"/>
      <c r="EC109" s="62"/>
      <c r="ED109" s="62"/>
      <c r="EE109" s="62"/>
      <c r="EF109" s="62"/>
      <c r="EG109" s="62"/>
      <c r="EH109" s="62"/>
      <c r="EI109" s="62"/>
      <c r="EJ109" s="62"/>
      <c r="EK109" s="62"/>
      <c r="EL109" s="62"/>
      <c r="EM109" s="62"/>
      <c r="EN109" s="62"/>
      <c r="EO109" s="62"/>
      <c r="EP109" s="62"/>
      <c r="EQ109" s="62"/>
      <c r="ER109" s="62"/>
      <c r="ES109" s="62"/>
      <c r="ET109" s="62"/>
      <c r="EU109" s="62"/>
      <c r="EV109" s="62"/>
      <c r="EW109" s="62"/>
      <c r="EX109" s="62"/>
      <c r="EY109" s="62"/>
      <c r="EZ109" s="62"/>
      <c r="FA109" s="62"/>
      <c r="FB109" s="62"/>
      <c r="FC109" s="62"/>
      <c r="FD109" s="62"/>
      <c r="FE109" s="62"/>
      <c r="FF109" s="62"/>
      <c r="FG109" s="62"/>
      <c r="FH109" s="62"/>
      <c r="FI109" s="62"/>
      <c r="FJ109" s="62"/>
      <c r="FK109" s="62"/>
      <c r="FL109" s="62"/>
      <c r="FM109" s="62"/>
      <c r="FN109" s="62"/>
      <c r="FO109" s="62"/>
      <c r="FP109" s="62"/>
      <c r="FQ109" s="62"/>
      <c r="FR109" s="62"/>
      <c r="FS109" s="62"/>
      <c r="FT109" s="62"/>
      <c r="FU109" s="62"/>
      <c r="FV109" s="62"/>
      <c r="FW109" s="62"/>
      <c r="FX109" s="62"/>
      <c r="FY109" s="62"/>
      <c r="FZ109" s="62"/>
      <c r="GA109" s="62"/>
      <c r="GB109" s="62"/>
      <c r="GC109" s="62"/>
      <c r="GD109" s="62"/>
      <c r="GE109" s="62"/>
      <c r="GF109" s="62"/>
      <c r="GG109" s="62"/>
      <c r="GH109" s="62"/>
      <c r="GI109" s="62"/>
      <c r="GJ109" s="62"/>
      <c r="GK109" s="62"/>
      <c r="GL109" s="62"/>
      <c r="GM109" s="62"/>
      <c r="GN109" s="62"/>
      <c r="GO109" s="62"/>
      <c r="GP109" s="62"/>
      <c r="GQ109" s="62"/>
      <c r="GR109" s="62"/>
      <c r="GS109" s="62"/>
      <c r="GT109" s="62"/>
      <c r="GU109" s="62"/>
      <c r="GV109" s="62"/>
      <c r="GW109" s="62"/>
      <c r="GX109" s="62"/>
      <c r="GY109" s="62"/>
      <c r="GZ109" s="62"/>
      <c r="HA109" s="62"/>
      <c r="HB109" s="62"/>
      <c r="HC109" s="62"/>
      <c r="HD109" s="62"/>
      <c r="HE109" s="62"/>
      <c r="HF109" s="62"/>
      <c r="HG109" s="62"/>
    </row>
    <row r="110" s="10" customFormat="true" ht="100" customHeight="true" spans="1:216">
      <c r="A110" s="39">
        <v>90</v>
      </c>
      <c r="B110" s="32" t="s">
        <v>412</v>
      </c>
      <c r="C110" s="32" t="s">
        <v>413</v>
      </c>
      <c r="D110" s="33" t="s">
        <v>118</v>
      </c>
      <c r="E110" s="33">
        <v>18000</v>
      </c>
      <c r="F110" s="33">
        <v>0</v>
      </c>
      <c r="G110" s="33">
        <v>13000</v>
      </c>
      <c r="H110" s="47" t="s">
        <v>414</v>
      </c>
      <c r="I110" s="58">
        <v>45044</v>
      </c>
      <c r="J110" s="40" t="s">
        <v>415</v>
      </c>
      <c r="K110" s="40" t="s">
        <v>392</v>
      </c>
      <c r="L110" s="40" t="s">
        <v>393</v>
      </c>
      <c r="M110" s="40" t="s">
        <v>121</v>
      </c>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c r="DZ110" s="62"/>
      <c r="EA110" s="62"/>
      <c r="EB110" s="62"/>
      <c r="EC110" s="62"/>
      <c r="ED110" s="62"/>
      <c r="EE110" s="62"/>
      <c r="EF110" s="62"/>
      <c r="EG110" s="62"/>
      <c r="EH110" s="62"/>
      <c r="EI110" s="62"/>
      <c r="EJ110" s="62"/>
      <c r="EK110" s="62"/>
      <c r="EL110" s="62"/>
      <c r="EM110" s="62"/>
      <c r="EN110" s="62"/>
      <c r="EO110" s="62"/>
      <c r="EP110" s="62"/>
      <c r="EQ110" s="62"/>
      <c r="ER110" s="62"/>
      <c r="ES110" s="62"/>
      <c r="ET110" s="62"/>
      <c r="EU110" s="62"/>
      <c r="EV110" s="62"/>
      <c r="EW110" s="62"/>
      <c r="EX110" s="62"/>
      <c r="EY110" s="62"/>
      <c r="EZ110" s="62"/>
      <c r="FA110" s="62"/>
      <c r="FB110" s="62"/>
      <c r="FC110" s="62"/>
      <c r="FD110" s="62"/>
      <c r="FE110" s="62"/>
      <c r="FF110" s="62"/>
      <c r="FG110" s="62"/>
      <c r="FH110" s="62"/>
      <c r="FI110" s="62"/>
      <c r="FJ110" s="62"/>
      <c r="FK110" s="62"/>
      <c r="FL110" s="62"/>
      <c r="FM110" s="62"/>
      <c r="FN110" s="62"/>
      <c r="FO110" s="62"/>
      <c r="FP110" s="62"/>
      <c r="FQ110" s="62"/>
      <c r="FR110" s="62"/>
      <c r="FS110" s="62"/>
      <c r="FT110" s="62"/>
      <c r="FU110" s="62"/>
      <c r="FV110" s="62"/>
      <c r="FW110" s="62"/>
      <c r="FX110" s="62"/>
      <c r="FY110" s="62"/>
      <c r="FZ110" s="62"/>
      <c r="GA110" s="62"/>
      <c r="GB110" s="62"/>
      <c r="GC110" s="62"/>
      <c r="GD110" s="62"/>
      <c r="GE110" s="62"/>
      <c r="GF110" s="62"/>
      <c r="GG110" s="62"/>
      <c r="GH110" s="62"/>
      <c r="GI110" s="62"/>
      <c r="GJ110" s="62"/>
      <c r="GK110" s="62"/>
      <c r="GL110" s="62"/>
      <c r="GM110" s="62"/>
      <c r="GN110" s="62"/>
      <c r="GO110" s="62"/>
      <c r="GP110" s="62"/>
      <c r="GQ110" s="62"/>
      <c r="GR110" s="62"/>
      <c r="GS110" s="62"/>
      <c r="GT110" s="62"/>
      <c r="GU110" s="62"/>
      <c r="GV110" s="62"/>
      <c r="GW110" s="62"/>
      <c r="GX110" s="62"/>
      <c r="GY110" s="62"/>
      <c r="GZ110" s="62"/>
      <c r="HA110" s="62"/>
      <c r="HB110" s="62"/>
      <c r="HC110" s="62"/>
      <c r="HD110" s="62"/>
      <c r="HE110" s="62"/>
      <c r="HF110" s="62"/>
      <c r="HG110" s="62"/>
      <c r="HH110" s="63"/>
    </row>
    <row r="111" s="7" customFormat="true" ht="70" customHeight="true" spans="1:216">
      <c r="A111" s="39">
        <v>91</v>
      </c>
      <c r="B111" s="32" t="s">
        <v>416</v>
      </c>
      <c r="C111" s="32" t="s">
        <v>417</v>
      </c>
      <c r="D111" s="33">
        <v>2023</v>
      </c>
      <c r="E111" s="33">
        <v>20000</v>
      </c>
      <c r="F111" s="33">
        <v>0</v>
      </c>
      <c r="G111" s="33">
        <v>20000</v>
      </c>
      <c r="H111" s="47" t="s">
        <v>418</v>
      </c>
      <c r="I111" s="58">
        <v>44985</v>
      </c>
      <c r="J111" s="40" t="s">
        <v>419</v>
      </c>
      <c r="K111" s="40" t="s">
        <v>392</v>
      </c>
      <c r="L111" s="40" t="s">
        <v>393</v>
      </c>
      <c r="M111" s="40" t="s">
        <v>104</v>
      </c>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c r="DO111" s="62"/>
      <c r="DP111" s="62"/>
      <c r="DQ111" s="62"/>
      <c r="DR111" s="62"/>
      <c r="DS111" s="62"/>
      <c r="DT111" s="62"/>
      <c r="DU111" s="62"/>
      <c r="DV111" s="62"/>
      <c r="DW111" s="62"/>
      <c r="DX111" s="62"/>
      <c r="DY111" s="62"/>
      <c r="DZ111" s="62"/>
      <c r="EA111" s="62"/>
      <c r="EB111" s="62"/>
      <c r="EC111" s="62"/>
      <c r="ED111" s="62"/>
      <c r="EE111" s="62"/>
      <c r="EF111" s="62"/>
      <c r="EG111" s="62"/>
      <c r="EH111" s="62"/>
      <c r="EI111" s="62"/>
      <c r="EJ111" s="62"/>
      <c r="EK111" s="62"/>
      <c r="EL111" s="62"/>
      <c r="EM111" s="62"/>
      <c r="EN111" s="62"/>
      <c r="EO111" s="62"/>
      <c r="EP111" s="62"/>
      <c r="EQ111" s="62"/>
      <c r="ER111" s="62"/>
      <c r="ES111" s="62"/>
      <c r="ET111" s="62"/>
      <c r="EU111" s="62"/>
      <c r="EV111" s="62"/>
      <c r="EW111" s="62"/>
      <c r="EX111" s="62"/>
      <c r="EY111" s="62"/>
      <c r="EZ111" s="62"/>
      <c r="FA111" s="62"/>
      <c r="FB111" s="62"/>
      <c r="FC111" s="62"/>
      <c r="FD111" s="62"/>
      <c r="FE111" s="62"/>
      <c r="FF111" s="62"/>
      <c r="FG111" s="62"/>
      <c r="FH111" s="62"/>
      <c r="FI111" s="62"/>
      <c r="FJ111" s="62"/>
      <c r="FK111" s="62"/>
      <c r="FL111" s="62"/>
      <c r="FM111" s="62"/>
      <c r="FN111" s="62"/>
      <c r="FO111" s="62"/>
      <c r="FP111" s="62"/>
      <c r="FQ111" s="62"/>
      <c r="FR111" s="62"/>
      <c r="FS111" s="62"/>
      <c r="FT111" s="62"/>
      <c r="FU111" s="62"/>
      <c r="FV111" s="62"/>
      <c r="FW111" s="62"/>
      <c r="FX111" s="62"/>
      <c r="FY111" s="62"/>
      <c r="FZ111" s="62"/>
      <c r="GA111" s="62"/>
      <c r="GB111" s="62"/>
      <c r="GC111" s="62"/>
      <c r="GD111" s="62"/>
      <c r="GE111" s="62"/>
      <c r="GF111" s="62"/>
      <c r="GG111" s="62"/>
      <c r="GH111" s="62"/>
      <c r="GI111" s="62"/>
      <c r="GJ111" s="62"/>
      <c r="GK111" s="62"/>
      <c r="GL111" s="62"/>
      <c r="GM111" s="62"/>
      <c r="GN111" s="62"/>
      <c r="GO111" s="62"/>
      <c r="GP111" s="62"/>
      <c r="GQ111" s="62"/>
      <c r="GR111" s="62"/>
      <c r="GS111" s="62"/>
      <c r="GT111" s="62"/>
      <c r="GU111" s="62"/>
      <c r="GV111" s="62"/>
      <c r="GW111" s="62"/>
      <c r="GX111" s="62"/>
      <c r="GY111" s="62"/>
      <c r="GZ111" s="62"/>
      <c r="HA111" s="62"/>
      <c r="HB111" s="62"/>
      <c r="HC111" s="62"/>
      <c r="HD111" s="62"/>
      <c r="HE111" s="62"/>
      <c r="HF111" s="62"/>
      <c r="HG111" s="62"/>
      <c r="HH111" s="63"/>
    </row>
    <row r="112" s="7" customFormat="true" ht="45" customHeight="true" spans="1:216">
      <c r="A112" s="39">
        <v>92</v>
      </c>
      <c r="B112" s="32" t="s">
        <v>420</v>
      </c>
      <c r="C112" s="32" t="s">
        <v>421</v>
      </c>
      <c r="D112" s="40" t="s">
        <v>118</v>
      </c>
      <c r="E112" s="40">
        <v>30000</v>
      </c>
      <c r="F112" s="40">
        <v>0</v>
      </c>
      <c r="G112" s="33">
        <v>25000</v>
      </c>
      <c r="H112" s="32" t="s">
        <v>422</v>
      </c>
      <c r="I112" s="58">
        <v>44985</v>
      </c>
      <c r="J112" s="40" t="s">
        <v>423</v>
      </c>
      <c r="K112" s="40" t="s">
        <v>392</v>
      </c>
      <c r="L112" s="40" t="s">
        <v>393</v>
      </c>
      <c r="M112" s="40" t="s">
        <v>104</v>
      </c>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2"/>
      <c r="CY112" s="62"/>
      <c r="CZ112" s="62"/>
      <c r="DA112" s="62"/>
      <c r="DB112" s="62"/>
      <c r="DC112" s="62"/>
      <c r="DD112" s="62"/>
      <c r="DE112" s="62"/>
      <c r="DF112" s="62"/>
      <c r="DG112" s="62"/>
      <c r="DH112" s="62"/>
      <c r="DI112" s="62"/>
      <c r="DJ112" s="62"/>
      <c r="DK112" s="62"/>
      <c r="DL112" s="62"/>
      <c r="DM112" s="62"/>
      <c r="DN112" s="62"/>
      <c r="DO112" s="62"/>
      <c r="DP112" s="62"/>
      <c r="DQ112" s="62"/>
      <c r="DR112" s="62"/>
      <c r="DS112" s="62"/>
      <c r="DT112" s="62"/>
      <c r="DU112" s="62"/>
      <c r="DV112" s="62"/>
      <c r="DW112" s="62"/>
      <c r="DX112" s="62"/>
      <c r="DY112" s="62"/>
      <c r="DZ112" s="62"/>
      <c r="EA112" s="62"/>
      <c r="EB112" s="62"/>
      <c r="EC112" s="62"/>
      <c r="ED112" s="62"/>
      <c r="EE112" s="62"/>
      <c r="EF112" s="62"/>
      <c r="EG112" s="62"/>
      <c r="EH112" s="62"/>
      <c r="EI112" s="62"/>
      <c r="EJ112" s="62"/>
      <c r="EK112" s="62"/>
      <c r="EL112" s="62"/>
      <c r="EM112" s="62"/>
      <c r="EN112" s="62"/>
      <c r="EO112" s="62"/>
      <c r="EP112" s="62"/>
      <c r="EQ112" s="62"/>
      <c r="ER112" s="62"/>
      <c r="ES112" s="62"/>
      <c r="ET112" s="62"/>
      <c r="EU112" s="62"/>
      <c r="EV112" s="62"/>
      <c r="EW112" s="62"/>
      <c r="EX112" s="62"/>
      <c r="EY112" s="62"/>
      <c r="EZ112" s="62"/>
      <c r="FA112" s="62"/>
      <c r="FB112" s="62"/>
      <c r="FC112" s="62"/>
      <c r="FD112" s="62"/>
      <c r="FE112" s="62"/>
      <c r="FF112" s="62"/>
      <c r="FG112" s="62"/>
      <c r="FH112" s="62"/>
      <c r="FI112" s="62"/>
      <c r="FJ112" s="62"/>
      <c r="FK112" s="62"/>
      <c r="FL112" s="62"/>
      <c r="FM112" s="62"/>
      <c r="FN112" s="62"/>
      <c r="FO112" s="62"/>
      <c r="FP112" s="62"/>
      <c r="FQ112" s="62"/>
      <c r="FR112" s="62"/>
      <c r="FS112" s="62"/>
      <c r="FT112" s="62"/>
      <c r="FU112" s="62"/>
      <c r="FV112" s="62"/>
      <c r="FW112" s="62"/>
      <c r="FX112" s="62"/>
      <c r="FY112" s="62"/>
      <c r="FZ112" s="62"/>
      <c r="GA112" s="62"/>
      <c r="GB112" s="62"/>
      <c r="GC112" s="62"/>
      <c r="GD112" s="62"/>
      <c r="GE112" s="62"/>
      <c r="GF112" s="62"/>
      <c r="GG112" s="62"/>
      <c r="GH112" s="62"/>
      <c r="GI112" s="62"/>
      <c r="GJ112" s="62"/>
      <c r="GK112" s="62"/>
      <c r="GL112" s="62"/>
      <c r="GM112" s="62"/>
      <c r="GN112" s="62"/>
      <c r="GO112" s="62"/>
      <c r="GP112" s="62"/>
      <c r="GQ112" s="62"/>
      <c r="GR112" s="62"/>
      <c r="GS112" s="62"/>
      <c r="GT112" s="62"/>
      <c r="GU112" s="62"/>
      <c r="GV112" s="62"/>
      <c r="GW112" s="62"/>
      <c r="GX112" s="62"/>
      <c r="GY112" s="62"/>
      <c r="GZ112" s="62"/>
      <c r="HA112" s="62"/>
      <c r="HB112" s="62"/>
      <c r="HC112" s="62"/>
      <c r="HD112" s="62"/>
      <c r="HE112" s="62"/>
      <c r="HF112" s="62"/>
      <c r="HG112" s="62"/>
      <c r="HH112" s="63"/>
    </row>
    <row r="113" s="4" customFormat="true" ht="44" customHeight="true" spans="1:216">
      <c r="A113" s="39">
        <v>93</v>
      </c>
      <c r="B113" s="32" t="s">
        <v>424</v>
      </c>
      <c r="C113" s="32" t="s">
        <v>425</v>
      </c>
      <c r="D113" s="33" t="s">
        <v>118</v>
      </c>
      <c r="E113" s="33">
        <v>10000</v>
      </c>
      <c r="F113" s="33">
        <v>0</v>
      </c>
      <c r="G113" s="40">
        <v>9000</v>
      </c>
      <c r="H113" s="32" t="s">
        <v>422</v>
      </c>
      <c r="I113" s="58">
        <v>45074</v>
      </c>
      <c r="J113" s="40" t="s">
        <v>426</v>
      </c>
      <c r="K113" s="40" t="s">
        <v>392</v>
      </c>
      <c r="L113" s="40" t="s">
        <v>393</v>
      </c>
      <c r="M113" s="40" t="s">
        <v>104</v>
      </c>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c r="DM113" s="8"/>
      <c r="DN113" s="8"/>
      <c r="DO113" s="8"/>
      <c r="DP113" s="8"/>
      <c r="DQ113" s="8"/>
      <c r="DR113" s="8"/>
      <c r="DS113" s="8"/>
      <c r="DT113" s="8"/>
      <c r="DU113" s="8"/>
      <c r="DV113" s="8"/>
      <c r="DW113" s="8"/>
      <c r="DX113" s="8"/>
      <c r="DY113" s="8"/>
      <c r="DZ113" s="8"/>
      <c r="EA113" s="8"/>
      <c r="EB113" s="8"/>
      <c r="EC113" s="8"/>
      <c r="ED113" s="8"/>
      <c r="EE113" s="8"/>
      <c r="EF113" s="8"/>
      <c r="EG113" s="8"/>
      <c r="EH113" s="8"/>
      <c r="EI113" s="8"/>
      <c r="EJ113" s="8"/>
      <c r="EK113" s="8"/>
      <c r="EL113" s="8"/>
      <c r="EM113" s="8"/>
      <c r="EN113" s="8"/>
      <c r="EO113" s="8"/>
      <c r="EP113" s="8"/>
      <c r="EQ113" s="8"/>
      <c r="ER113" s="8"/>
      <c r="ES113" s="8"/>
      <c r="ET113" s="8"/>
      <c r="EU113" s="8"/>
      <c r="EV113" s="8"/>
      <c r="EW113" s="8"/>
      <c r="EX113" s="8"/>
      <c r="EY113" s="8"/>
      <c r="EZ113" s="8"/>
      <c r="FA113" s="8"/>
      <c r="FB113" s="8"/>
      <c r="FC113" s="8"/>
      <c r="FD113" s="8"/>
      <c r="FE113" s="8"/>
      <c r="FF113" s="8"/>
      <c r="FG113" s="8"/>
      <c r="FH113" s="8"/>
      <c r="FI113" s="8"/>
      <c r="FJ113" s="8"/>
      <c r="FK113" s="8"/>
      <c r="FL113" s="8"/>
      <c r="FM113" s="8"/>
      <c r="FN113" s="8"/>
      <c r="FO113" s="8"/>
      <c r="FP113" s="8"/>
      <c r="FQ113" s="8"/>
      <c r="FR113" s="8"/>
      <c r="FS113" s="8"/>
      <c r="FT113" s="8"/>
      <c r="FU113" s="8"/>
      <c r="FV113" s="8"/>
      <c r="FW113" s="8"/>
      <c r="FX113" s="8"/>
      <c r="FY113" s="8"/>
      <c r="FZ113" s="8"/>
      <c r="GA113" s="8"/>
      <c r="GB113" s="8"/>
      <c r="GC113" s="8"/>
      <c r="GD113" s="8"/>
      <c r="GE113" s="8"/>
      <c r="GF113" s="8"/>
      <c r="GG113" s="8"/>
      <c r="GH113" s="8"/>
      <c r="GI113" s="8"/>
      <c r="GJ113" s="8"/>
      <c r="GK113" s="8"/>
      <c r="GL113" s="8"/>
      <c r="GM113" s="8"/>
      <c r="GN113" s="8"/>
      <c r="GO113" s="8"/>
      <c r="GP113" s="8"/>
      <c r="GQ113" s="8"/>
      <c r="GR113" s="8"/>
      <c r="GS113" s="8"/>
      <c r="GT113" s="8"/>
      <c r="GU113" s="8"/>
      <c r="GV113" s="8"/>
      <c r="GW113" s="8"/>
      <c r="GX113" s="8"/>
      <c r="GY113" s="8"/>
      <c r="GZ113" s="8"/>
      <c r="HA113" s="8"/>
      <c r="HB113" s="8"/>
      <c r="HC113" s="8"/>
      <c r="HD113" s="8"/>
      <c r="HE113" s="8"/>
      <c r="HF113" s="8"/>
      <c r="HG113" s="8"/>
      <c r="HH113" s="63"/>
    </row>
    <row r="114" s="4" customFormat="true" ht="55" customHeight="true" spans="1:216">
      <c r="A114" s="39">
        <v>94</v>
      </c>
      <c r="B114" s="32" t="s">
        <v>427</v>
      </c>
      <c r="C114" s="32" t="s">
        <v>428</v>
      </c>
      <c r="D114" s="33" t="s">
        <v>118</v>
      </c>
      <c r="E114" s="33">
        <v>10000</v>
      </c>
      <c r="F114" s="33">
        <v>0</v>
      </c>
      <c r="G114" s="40">
        <v>9000</v>
      </c>
      <c r="H114" s="32" t="s">
        <v>429</v>
      </c>
      <c r="I114" s="58">
        <v>45044</v>
      </c>
      <c r="J114" s="40" t="s">
        <v>430</v>
      </c>
      <c r="K114" s="40" t="s">
        <v>392</v>
      </c>
      <c r="L114" s="40" t="s">
        <v>393</v>
      </c>
      <c r="M114" s="40" t="s">
        <v>104</v>
      </c>
      <c r="HH114" s="63"/>
    </row>
    <row r="115" s="4" customFormat="true" ht="69" customHeight="true" spans="1:216">
      <c r="A115" s="39">
        <v>95</v>
      </c>
      <c r="B115" s="32" t="s">
        <v>431</v>
      </c>
      <c r="C115" s="32" t="s">
        <v>432</v>
      </c>
      <c r="D115" s="33" t="s">
        <v>118</v>
      </c>
      <c r="E115" s="33">
        <v>50000</v>
      </c>
      <c r="F115" s="33">
        <v>0</v>
      </c>
      <c r="G115" s="40">
        <v>30000</v>
      </c>
      <c r="H115" s="32" t="s">
        <v>429</v>
      </c>
      <c r="I115" s="58">
        <v>45044</v>
      </c>
      <c r="J115" s="40" t="s">
        <v>433</v>
      </c>
      <c r="K115" s="40" t="s">
        <v>392</v>
      </c>
      <c r="L115" s="40" t="s">
        <v>393</v>
      </c>
      <c r="M115" s="40" t="s">
        <v>104</v>
      </c>
      <c r="HH115" s="63"/>
    </row>
    <row r="116" s="7" customFormat="true" ht="67" customHeight="true" spans="1:215">
      <c r="A116" s="39">
        <v>96</v>
      </c>
      <c r="B116" s="32" t="s">
        <v>434</v>
      </c>
      <c r="C116" s="32" t="s">
        <v>435</v>
      </c>
      <c r="D116" s="40" t="s">
        <v>118</v>
      </c>
      <c r="E116" s="40">
        <v>35000</v>
      </c>
      <c r="F116" s="40">
        <v>0</v>
      </c>
      <c r="G116" s="40">
        <v>30000</v>
      </c>
      <c r="H116" s="32" t="s">
        <v>436</v>
      </c>
      <c r="I116" s="58">
        <v>45197</v>
      </c>
      <c r="J116" s="40" t="s">
        <v>437</v>
      </c>
      <c r="K116" s="40" t="s">
        <v>392</v>
      </c>
      <c r="L116" s="40" t="s">
        <v>393</v>
      </c>
      <c r="M116" s="40" t="s">
        <v>104</v>
      </c>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c r="DG116" s="62"/>
      <c r="DH116" s="62"/>
      <c r="DI116" s="62"/>
      <c r="DJ116" s="62"/>
      <c r="DK116" s="62"/>
      <c r="DL116" s="62"/>
      <c r="DM116" s="62"/>
      <c r="DN116" s="62"/>
      <c r="DO116" s="62"/>
      <c r="DP116" s="62"/>
      <c r="DQ116" s="62"/>
      <c r="DR116" s="62"/>
      <c r="DS116" s="62"/>
      <c r="DT116" s="62"/>
      <c r="DU116" s="62"/>
      <c r="DV116" s="62"/>
      <c r="DW116" s="62"/>
      <c r="DX116" s="62"/>
      <c r="DY116" s="62"/>
      <c r="DZ116" s="62"/>
      <c r="EA116" s="62"/>
      <c r="EB116" s="62"/>
      <c r="EC116" s="62"/>
      <c r="ED116" s="62"/>
      <c r="EE116" s="62"/>
      <c r="EF116" s="62"/>
      <c r="EG116" s="62"/>
      <c r="EH116" s="62"/>
      <c r="EI116" s="62"/>
      <c r="EJ116" s="62"/>
      <c r="EK116" s="62"/>
      <c r="EL116" s="62"/>
      <c r="EM116" s="62"/>
      <c r="EN116" s="62"/>
      <c r="EO116" s="62"/>
      <c r="EP116" s="62"/>
      <c r="EQ116" s="62"/>
      <c r="ER116" s="62"/>
      <c r="ES116" s="62"/>
      <c r="ET116" s="62"/>
      <c r="EU116" s="62"/>
      <c r="EV116" s="62"/>
      <c r="EW116" s="62"/>
      <c r="EX116" s="62"/>
      <c r="EY116" s="62"/>
      <c r="EZ116" s="62"/>
      <c r="FA116" s="62"/>
      <c r="FB116" s="62"/>
      <c r="FC116" s="62"/>
      <c r="FD116" s="62"/>
      <c r="FE116" s="62"/>
      <c r="FF116" s="62"/>
      <c r="FG116" s="62"/>
      <c r="FH116" s="62"/>
      <c r="FI116" s="62"/>
      <c r="FJ116" s="62"/>
      <c r="FK116" s="62"/>
      <c r="FL116" s="62"/>
      <c r="FM116" s="62"/>
      <c r="FN116" s="62"/>
      <c r="FO116" s="62"/>
      <c r="FP116" s="62"/>
      <c r="FQ116" s="62"/>
      <c r="FR116" s="62"/>
      <c r="FS116" s="62"/>
      <c r="FT116" s="62"/>
      <c r="FU116" s="62"/>
      <c r="FV116" s="62"/>
      <c r="FW116" s="62"/>
      <c r="FX116" s="62"/>
      <c r="FY116" s="62"/>
      <c r="FZ116" s="62"/>
      <c r="GA116" s="62"/>
      <c r="GB116" s="62"/>
      <c r="GC116" s="62"/>
      <c r="GD116" s="62"/>
      <c r="GE116" s="62"/>
      <c r="GF116" s="62"/>
      <c r="GG116" s="62"/>
      <c r="GH116" s="62"/>
      <c r="GI116" s="62"/>
      <c r="GJ116" s="62"/>
      <c r="GK116" s="62"/>
      <c r="GL116" s="62"/>
      <c r="GM116" s="62"/>
      <c r="GN116" s="62"/>
      <c r="GO116" s="62"/>
      <c r="GP116" s="62"/>
      <c r="GQ116" s="62"/>
      <c r="GR116" s="62"/>
      <c r="GS116" s="62"/>
      <c r="GT116" s="62"/>
      <c r="GU116" s="62"/>
      <c r="GV116" s="62"/>
      <c r="GW116" s="62"/>
      <c r="GX116" s="62"/>
      <c r="GY116" s="62"/>
      <c r="GZ116" s="62"/>
      <c r="HA116" s="62"/>
      <c r="HB116" s="62"/>
      <c r="HC116" s="62"/>
      <c r="HD116" s="62"/>
      <c r="HE116" s="62"/>
      <c r="HF116" s="62"/>
      <c r="HG116" s="62"/>
    </row>
    <row r="117" s="7" customFormat="true" ht="96" customHeight="true" spans="1:215">
      <c r="A117" s="39">
        <v>97</v>
      </c>
      <c r="B117" s="32" t="s">
        <v>438</v>
      </c>
      <c r="C117" s="32" t="s">
        <v>439</v>
      </c>
      <c r="D117" s="40" t="s">
        <v>31</v>
      </c>
      <c r="E117" s="40">
        <v>35179</v>
      </c>
      <c r="F117" s="40">
        <v>0</v>
      </c>
      <c r="G117" s="40">
        <v>17000</v>
      </c>
      <c r="H117" s="32" t="s">
        <v>440</v>
      </c>
      <c r="I117" s="58">
        <v>45047</v>
      </c>
      <c r="J117" s="40" t="s">
        <v>441</v>
      </c>
      <c r="K117" s="40" t="s">
        <v>392</v>
      </c>
      <c r="L117" s="40" t="s">
        <v>393</v>
      </c>
      <c r="M117" s="40" t="s">
        <v>45</v>
      </c>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c r="DG117" s="62"/>
      <c r="DH117" s="62"/>
      <c r="DI117" s="62"/>
      <c r="DJ117" s="62"/>
      <c r="DK117" s="62"/>
      <c r="DL117" s="62"/>
      <c r="DM117" s="62"/>
      <c r="DN117" s="62"/>
      <c r="DO117" s="62"/>
      <c r="DP117" s="62"/>
      <c r="DQ117" s="62"/>
      <c r="DR117" s="62"/>
      <c r="DS117" s="62"/>
      <c r="DT117" s="62"/>
      <c r="DU117" s="62"/>
      <c r="DV117" s="62"/>
      <c r="DW117" s="62"/>
      <c r="DX117" s="62"/>
      <c r="DY117" s="62"/>
      <c r="DZ117" s="62"/>
      <c r="EA117" s="62"/>
      <c r="EB117" s="62"/>
      <c r="EC117" s="62"/>
      <c r="ED117" s="62"/>
      <c r="EE117" s="62"/>
      <c r="EF117" s="62"/>
      <c r="EG117" s="62"/>
      <c r="EH117" s="62"/>
      <c r="EI117" s="62"/>
      <c r="EJ117" s="62"/>
      <c r="EK117" s="62"/>
      <c r="EL117" s="62"/>
      <c r="EM117" s="62"/>
      <c r="EN117" s="62"/>
      <c r="EO117" s="62"/>
      <c r="EP117" s="62"/>
      <c r="EQ117" s="62"/>
      <c r="ER117" s="62"/>
      <c r="ES117" s="62"/>
      <c r="ET117" s="62"/>
      <c r="EU117" s="62"/>
      <c r="EV117" s="62"/>
      <c r="EW117" s="62"/>
      <c r="EX117" s="62"/>
      <c r="EY117" s="62"/>
      <c r="EZ117" s="62"/>
      <c r="FA117" s="62"/>
      <c r="FB117" s="62"/>
      <c r="FC117" s="62"/>
      <c r="FD117" s="62"/>
      <c r="FE117" s="62"/>
      <c r="FF117" s="62"/>
      <c r="FG117" s="62"/>
      <c r="FH117" s="62"/>
      <c r="FI117" s="62"/>
      <c r="FJ117" s="62"/>
      <c r="FK117" s="62"/>
      <c r="FL117" s="62"/>
      <c r="FM117" s="62"/>
      <c r="FN117" s="62"/>
      <c r="FO117" s="62"/>
      <c r="FP117" s="62"/>
      <c r="FQ117" s="62"/>
      <c r="FR117" s="62"/>
      <c r="FS117" s="62"/>
      <c r="FT117" s="62"/>
      <c r="FU117" s="62"/>
      <c r="FV117" s="62"/>
      <c r="FW117" s="62"/>
      <c r="FX117" s="62"/>
      <c r="FY117" s="62"/>
      <c r="FZ117" s="62"/>
      <c r="GA117" s="62"/>
      <c r="GB117" s="62"/>
      <c r="GC117" s="62"/>
      <c r="GD117" s="62"/>
      <c r="GE117" s="62"/>
      <c r="GF117" s="62"/>
      <c r="GG117" s="62"/>
      <c r="GH117" s="62"/>
      <c r="GI117" s="62"/>
      <c r="GJ117" s="62"/>
      <c r="GK117" s="62"/>
      <c r="GL117" s="62"/>
      <c r="GM117" s="62"/>
      <c r="GN117" s="62"/>
      <c r="GO117" s="62"/>
      <c r="GP117" s="62"/>
      <c r="GQ117" s="62"/>
      <c r="GR117" s="62"/>
      <c r="GS117" s="62"/>
      <c r="GT117" s="62"/>
      <c r="GU117" s="62"/>
      <c r="GV117" s="62"/>
      <c r="GW117" s="62"/>
      <c r="GX117" s="62"/>
      <c r="GY117" s="62"/>
      <c r="GZ117" s="62"/>
      <c r="HA117" s="62"/>
      <c r="HB117" s="62"/>
      <c r="HC117" s="62"/>
      <c r="HD117" s="62"/>
      <c r="HE117" s="62"/>
      <c r="HF117" s="62"/>
      <c r="HG117" s="62"/>
    </row>
    <row r="118" s="4" customFormat="true" ht="72" customHeight="true" spans="1:216">
      <c r="A118" s="39">
        <v>98</v>
      </c>
      <c r="B118" s="32" t="s">
        <v>442</v>
      </c>
      <c r="C118" s="32" t="s">
        <v>443</v>
      </c>
      <c r="D118" s="40" t="s">
        <v>118</v>
      </c>
      <c r="E118" s="40">
        <v>25000</v>
      </c>
      <c r="F118" s="40">
        <v>0</v>
      </c>
      <c r="G118" s="40">
        <v>15000</v>
      </c>
      <c r="H118" s="32" t="s">
        <v>444</v>
      </c>
      <c r="I118" s="58">
        <v>45074</v>
      </c>
      <c r="J118" s="40" t="s">
        <v>445</v>
      </c>
      <c r="K118" s="40" t="s">
        <v>392</v>
      </c>
      <c r="L118" s="40" t="s">
        <v>393</v>
      </c>
      <c r="M118" s="40" t="s">
        <v>39</v>
      </c>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
      <c r="BR118" s="8"/>
      <c r="BS118" s="8"/>
      <c r="BT118" s="8"/>
      <c r="BU118" s="8"/>
      <c r="BV118" s="8"/>
      <c r="BW118" s="8"/>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
      <c r="DB118" s="8"/>
      <c r="DC118" s="8"/>
      <c r="DD118" s="8"/>
      <c r="DE118" s="8"/>
      <c r="DF118" s="8"/>
      <c r="DG118" s="8"/>
      <c r="DH118" s="8"/>
      <c r="DI118" s="8"/>
      <c r="DJ118" s="8"/>
      <c r="DK118" s="8"/>
      <c r="DL118" s="8"/>
      <c r="DM118" s="8"/>
      <c r="DN118" s="8"/>
      <c r="DO118" s="8"/>
      <c r="DP118" s="8"/>
      <c r="DQ118" s="8"/>
      <c r="DR118" s="8"/>
      <c r="DS118" s="8"/>
      <c r="DT118" s="8"/>
      <c r="DU118" s="8"/>
      <c r="DV118" s="8"/>
      <c r="DW118" s="8"/>
      <c r="DX118" s="8"/>
      <c r="DY118" s="8"/>
      <c r="DZ118" s="8"/>
      <c r="EA118" s="8"/>
      <c r="EB118" s="8"/>
      <c r="EC118" s="8"/>
      <c r="ED118" s="8"/>
      <c r="EE118" s="8"/>
      <c r="EF118" s="8"/>
      <c r="EG118" s="8"/>
      <c r="EH118" s="8"/>
      <c r="EI118" s="8"/>
      <c r="EJ118" s="8"/>
      <c r="EK118" s="8"/>
      <c r="EL118" s="8"/>
      <c r="EM118" s="8"/>
      <c r="EN118" s="8"/>
      <c r="EO118" s="8"/>
      <c r="EP118" s="8"/>
      <c r="EQ118" s="8"/>
      <c r="ER118" s="8"/>
      <c r="ES118" s="8"/>
      <c r="ET118" s="8"/>
      <c r="EU118" s="8"/>
      <c r="EV118" s="8"/>
      <c r="EW118" s="8"/>
      <c r="EX118" s="8"/>
      <c r="EY118" s="8"/>
      <c r="EZ118" s="8"/>
      <c r="FA118" s="8"/>
      <c r="FB118" s="8"/>
      <c r="FC118" s="8"/>
      <c r="FD118" s="8"/>
      <c r="FE118" s="8"/>
      <c r="FF118" s="8"/>
      <c r="FG118" s="8"/>
      <c r="FH118" s="8"/>
      <c r="FI118" s="8"/>
      <c r="FJ118" s="8"/>
      <c r="FK118" s="8"/>
      <c r="FL118" s="8"/>
      <c r="FM118" s="8"/>
      <c r="FN118" s="8"/>
      <c r="FO118" s="8"/>
      <c r="FP118" s="8"/>
      <c r="FQ118" s="8"/>
      <c r="FR118" s="8"/>
      <c r="FS118" s="8"/>
      <c r="FT118" s="8"/>
      <c r="FU118" s="8"/>
      <c r="FV118" s="8"/>
      <c r="FW118" s="8"/>
      <c r="FX118" s="8"/>
      <c r="FY118" s="8"/>
      <c r="FZ118" s="8"/>
      <c r="GA118" s="8"/>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
      <c r="HC118" s="8"/>
      <c r="HD118" s="8"/>
      <c r="HE118" s="8"/>
      <c r="HF118" s="8"/>
      <c r="HG118" s="8"/>
      <c r="HH118" s="63"/>
    </row>
    <row r="119" s="8" customFormat="true" ht="22" customHeight="true" spans="1:213">
      <c r="A119" s="35"/>
      <c r="B119" s="36" t="s">
        <v>446</v>
      </c>
      <c r="C119" s="37"/>
      <c r="D119" s="33"/>
      <c r="E119" s="38">
        <f t="shared" ref="E119:G119" si="10">SUM(E120:E130)</f>
        <v>903964</v>
      </c>
      <c r="F119" s="38">
        <f t="shared" si="10"/>
        <v>336198</v>
      </c>
      <c r="G119" s="38">
        <f t="shared" si="10"/>
        <v>173000</v>
      </c>
      <c r="H119" s="48"/>
      <c r="I119" s="40"/>
      <c r="J119" s="40"/>
      <c r="K119" s="40"/>
      <c r="L119" s="55"/>
      <c r="M119" s="55"/>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c r="BB119" s="62"/>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c r="DU119" s="62"/>
      <c r="DV119" s="62"/>
      <c r="DW119" s="62"/>
      <c r="DX119" s="62"/>
      <c r="DY119" s="62"/>
      <c r="DZ119" s="62"/>
      <c r="EA119" s="62"/>
      <c r="EB119" s="62"/>
      <c r="EC119" s="62"/>
      <c r="ED119" s="62"/>
      <c r="EE119" s="62"/>
      <c r="EF119" s="62"/>
      <c r="EG119" s="62"/>
      <c r="EH119" s="62"/>
      <c r="EI119" s="62"/>
      <c r="EJ119" s="62"/>
      <c r="EK119" s="62"/>
      <c r="EL119" s="62"/>
      <c r="EM119" s="62"/>
      <c r="EN119" s="62"/>
      <c r="EO119" s="62"/>
      <c r="EP119" s="62"/>
      <c r="EQ119" s="62"/>
      <c r="ER119" s="62"/>
      <c r="ES119" s="62"/>
      <c r="ET119" s="62"/>
      <c r="EU119" s="62"/>
      <c r="EV119" s="62"/>
      <c r="EW119" s="62"/>
      <c r="EX119" s="62"/>
      <c r="EY119" s="62"/>
      <c r="EZ119" s="62"/>
      <c r="FA119" s="62"/>
      <c r="FB119" s="62"/>
      <c r="FC119" s="62"/>
      <c r="FD119" s="62"/>
      <c r="FE119" s="62"/>
      <c r="FF119" s="62"/>
      <c r="FG119" s="62"/>
      <c r="FH119" s="62"/>
      <c r="FI119" s="62"/>
      <c r="FJ119" s="62"/>
      <c r="FK119" s="62"/>
      <c r="FL119" s="62"/>
      <c r="FM119" s="62"/>
      <c r="FN119" s="62"/>
      <c r="FO119" s="62"/>
      <c r="FP119" s="62"/>
      <c r="FQ119" s="62"/>
      <c r="FR119" s="62"/>
      <c r="FS119" s="62"/>
      <c r="FT119" s="62"/>
      <c r="FU119" s="62"/>
      <c r="FV119" s="62"/>
      <c r="FW119" s="62"/>
      <c r="FX119" s="62"/>
      <c r="FY119" s="62"/>
      <c r="FZ119" s="62"/>
      <c r="GA119" s="62"/>
      <c r="GB119" s="62"/>
      <c r="GC119" s="62"/>
      <c r="GD119" s="62"/>
      <c r="GE119" s="62"/>
      <c r="GF119" s="62"/>
      <c r="GG119" s="62"/>
      <c r="GH119" s="62"/>
      <c r="GI119" s="62"/>
      <c r="GJ119" s="62"/>
      <c r="GK119" s="62"/>
      <c r="GL119" s="62"/>
      <c r="GM119" s="62"/>
      <c r="GN119" s="62"/>
      <c r="GO119" s="62"/>
      <c r="GP119" s="62"/>
      <c r="GQ119" s="62"/>
      <c r="GR119" s="62"/>
      <c r="GS119" s="62"/>
      <c r="GT119" s="62"/>
      <c r="GU119" s="62"/>
      <c r="GV119" s="62"/>
      <c r="GW119" s="62"/>
      <c r="GX119" s="62"/>
      <c r="GY119" s="62"/>
      <c r="GZ119" s="62"/>
      <c r="HA119" s="62"/>
      <c r="HB119" s="62"/>
      <c r="HC119" s="62"/>
      <c r="HD119" s="62"/>
      <c r="HE119" s="62"/>
    </row>
    <row r="120" s="7" customFormat="true" ht="57" customHeight="true" spans="1:213">
      <c r="A120" s="39">
        <v>99</v>
      </c>
      <c r="B120" s="66" t="s">
        <v>447</v>
      </c>
      <c r="C120" s="32" t="s">
        <v>448</v>
      </c>
      <c r="D120" s="68" t="s">
        <v>449</v>
      </c>
      <c r="E120" s="68">
        <v>133870</v>
      </c>
      <c r="F120" s="33">
        <v>113000</v>
      </c>
      <c r="G120" s="33">
        <v>20000</v>
      </c>
      <c r="H120" s="32" t="s">
        <v>450</v>
      </c>
      <c r="I120" s="58">
        <v>43768</v>
      </c>
      <c r="J120" s="40" t="s">
        <v>451</v>
      </c>
      <c r="K120" s="40" t="s">
        <v>392</v>
      </c>
      <c r="L120" s="40" t="s">
        <v>393</v>
      </c>
      <c r="M120" s="40" t="s">
        <v>28</v>
      </c>
      <c r="HE120" s="11"/>
    </row>
    <row r="121" s="7" customFormat="true" ht="71" customHeight="true" spans="1:213">
      <c r="A121" s="39">
        <v>100</v>
      </c>
      <c r="B121" s="32" t="s">
        <v>452</v>
      </c>
      <c r="C121" s="32" t="s">
        <v>453</v>
      </c>
      <c r="D121" s="33" t="s">
        <v>86</v>
      </c>
      <c r="E121" s="33">
        <v>26905</v>
      </c>
      <c r="F121" s="33">
        <v>5000</v>
      </c>
      <c r="G121" s="33">
        <v>20000</v>
      </c>
      <c r="H121" s="47" t="s">
        <v>454</v>
      </c>
      <c r="I121" s="58">
        <v>44864</v>
      </c>
      <c r="J121" s="40" t="s">
        <v>455</v>
      </c>
      <c r="K121" s="40" t="s">
        <v>392</v>
      </c>
      <c r="L121" s="40" t="s">
        <v>393</v>
      </c>
      <c r="M121" s="40" t="s">
        <v>338</v>
      </c>
      <c r="HE121" s="11"/>
    </row>
    <row r="122" s="7" customFormat="true" ht="51" customHeight="true" spans="1:213">
      <c r="A122" s="39">
        <v>101</v>
      </c>
      <c r="B122" s="66" t="s">
        <v>456</v>
      </c>
      <c r="C122" s="66" t="s">
        <v>457</v>
      </c>
      <c r="D122" s="67" t="s">
        <v>86</v>
      </c>
      <c r="E122" s="67">
        <v>50000</v>
      </c>
      <c r="F122" s="67">
        <v>8900</v>
      </c>
      <c r="G122" s="67">
        <v>20000</v>
      </c>
      <c r="H122" s="66" t="s">
        <v>246</v>
      </c>
      <c r="I122" s="58">
        <v>44834</v>
      </c>
      <c r="J122" s="40" t="s">
        <v>458</v>
      </c>
      <c r="K122" s="40" t="s">
        <v>392</v>
      </c>
      <c r="L122" s="40" t="s">
        <v>393</v>
      </c>
      <c r="M122" s="40" t="s">
        <v>104</v>
      </c>
      <c r="HE122" s="11"/>
    </row>
    <row r="123" s="4" customFormat="true" ht="93" customHeight="true" spans="1:213">
      <c r="A123" s="39">
        <v>102</v>
      </c>
      <c r="B123" s="32" t="s">
        <v>459</v>
      </c>
      <c r="C123" s="32" t="s">
        <v>460</v>
      </c>
      <c r="D123" s="33" t="s">
        <v>461</v>
      </c>
      <c r="E123" s="33">
        <v>150000</v>
      </c>
      <c r="F123" s="33">
        <v>100000</v>
      </c>
      <c r="G123" s="33">
        <v>15000</v>
      </c>
      <c r="H123" s="32" t="s">
        <v>462</v>
      </c>
      <c r="I123" s="58">
        <v>42277</v>
      </c>
      <c r="J123" s="40" t="s">
        <v>463</v>
      </c>
      <c r="K123" s="40" t="s">
        <v>392</v>
      </c>
      <c r="L123" s="40" t="s">
        <v>393</v>
      </c>
      <c r="M123" s="40" t="s">
        <v>121</v>
      </c>
      <c r="HE123" s="11"/>
    </row>
    <row r="124" s="6" customFormat="true" ht="41" customHeight="true" spans="1:216">
      <c r="A124" s="39">
        <v>103</v>
      </c>
      <c r="B124" s="32" t="s">
        <v>464</v>
      </c>
      <c r="C124" s="32" t="s">
        <v>465</v>
      </c>
      <c r="D124" s="33" t="s">
        <v>466</v>
      </c>
      <c r="E124" s="33">
        <v>27618</v>
      </c>
      <c r="F124" s="33">
        <v>19618</v>
      </c>
      <c r="G124" s="33">
        <v>8000</v>
      </c>
      <c r="H124" s="32" t="s">
        <v>467</v>
      </c>
      <c r="I124" s="58">
        <v>44440</v>
      </c>
      <c r="J124" s="40" t="s">
        <v>451</v>
      </c>
      <c r="K124" s="40" t="s">
        <v>392</v>
      </c>
      <c r="L124" s="40" t="s">
        <v>393</v>
      </c>
      <c r="M124" s="40" t="s">
        <v>28</v>
      </c>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c r="FG124" s="62"/>
      <c r="FH124" s="62"/>
      <c r="FI124" s="62"/>
      <c r="FJ124" s="62"/>
      <c r="FK124" s="62"/>
      <c r="FL124" s="62"/>
      <c r="FM124" s="62"/>
      <c r="FN124" s="62"/>
      <c r="FO124" s="62"/>
      <c r="FP124" s="62"/>
      <c r="FQ124" s="62"/>
      <c r="FR124" s="62"/>
      <c r="FS124" s="62"/>
      <c r="FT124" s="62"/>
      <c r="FU124" s="62"/>
      <c r="FV124" s="62"/>
      <c r="FW124" s="62"/>
      <c r="FX124" s="62"/>
      <c r="FY124" s="62"/>
      <c r="FZ124" s="62"/>
      <c r="GA124" s="62"/>
      <c r="GB124" s="62"/>
      <c r="GC124" s="62"/>
      <c r="GD124" s="62"/>
      <c r="GE124" s="62"/>
      <c r="GF124" s="62"/>
      <c r="GG124" s="62"/>
      <c r="GH124" s="62"/>
      <c r="GI124" s="62"/>
      <c r="GJ124" s="62"/>
      <c r="GK124" s="62"/>
      <c r="GL124" s="62"/>
      <c r="GM124" s="62"/>
      <c r="GN124" s="62"/>
      <c r="GO124" s="62"/>
      <c r="GP124" s="62"/>
      <c r="GQ124" s="62"/>
      <c r="GR124" s="62"/>
      <c r="GS124" s="62"/>
      <c r="GT124" s="62"/>
      <c r="GU124" s="62"/>
      <c r="GV124" s="62"/>
      <c r="GW124" s="62"/>
      <c r="GX124" s="62"/>
      <c r="GY124" s="62"/>
      <c r="GZ124" s="62"/>
      <c r="HA124" s="62"/>
      <c r="HB124" s="62"/>
      <c r="HC124" s="62"/>
      <c r="HD124" s="62"/>
      <c r="HE124" s="62"/>
      <c r="HF124" s="62"/>
      <c r="HG124" s="62"/>
      <c r="HH124" s="63"/>
    </row>
    <row r="125" s="7" customFormat="true" ht="54" customHeight="true" spans="1:215">
      <c r="A125" s="39">
        <v>104</v>
      </c>
      <c r="B125" s="32" t="s">
        <v>468</v>
      </c>
      <c r="C125" s="32" t="s">
        <v>469</v>
      </c>
      <c r="D125" s="40" t="s">
        <v>129</v>
      </c>
      <c r="E125" s="40">
        <v>173997</v>
      </c>
      <c r="F125" s="40">
        <v>55000</v>
      </c>
      <c r="G125" s="40">
        <v>10000</v>
      </c>
      <c r="H125" s="32" t="s">
        <v>470</v>
      </c>
      <c r="I125" s="58">
        <v>44256</v>
      </c>
      <c r="J125" s="40" t="s">
        <v>391</v>
      </c>
      <c r="K125" s="40" t="s">
        <v>392</v>
      </c>
      <c r="L125" s="40" t="s">
        <v>393</v>
      </c>
      <c r="M125" s="40" t="s">
        <v>155</v>
      </c>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c r="DZ125" s="62"/>
      <c r="EA125" s="62"/>
      <c r="EB125" s="62"/>
      <c r="EC125" s="62"/>
      <c r="ED125" s="62"/>
      <c r="EE125" s="62"/>
      <c r="EF125" s="62"/>
      <c r="EG125" s="62"/>
      <c r="EH125" s="62"/>
      <c r="EI125" s="62"/>
      <c r="EJ125" s="62"/>
      <c r="EK125" s="62"/>
      <c r="EL125" s="62"/>
      <c r="EM125" s="62"/>
      <c r="EN125" s="62"/>
      <c r="EO125" s="62"/>
      <c r="EP125" s="62"/>
      <c r="EQ125" s="62"/>
      <c r="ER125" s="62"/>
      <c r="ES125" s="62"/>
      <c r="ET125" s="62"/>
      <c r="EU125" s="62"/>
      <c r="EV125" s="62"/>
      <c r="EW125" s="62"/>
      <c r="EX125" s="62"/>
      <c r="EY125" s="62"/>
      <c r="EZ125" s="62"/>
      <c r="FA125" s="62"/>
      <c r="FB125" s="62"/>
      <c r="FC125" s="62"/>
      <c r="FD125" s="62"/>
      <c r="FE125" s="62"/>
      <c r="FF125" s="62"/>
      <c r="FG125" s="62"/>
      <c r="FH125" s="62"/>
      <c r="FI125" s="62"/>
      <c r="FJ125" s="62"/>
      <c r="FK125" s="62"/>
      <c r="FL125" s="62"/>
      <c r="FM125" s="62"/>
      <c r="FN125" s="62"/>
      <c r="FO125" s="62"/>
      <c r="FP125" s="62"/>
      <c r="FQ125" s="62"/>
      <c r="FR125" s="62"/>
      <c r="FS125" s="62"/>
      <c r="FT125" s="62"/>
      <c r="FU125" s="62"/>
      <c r="FV125" s="62"/>
      <c r="FW125" s="62"/>
      <c r="FX125" s="62"/>
      <c r="FY125" s="62"/>
      <c r="FZ125" s="62"/>
      <c r="GA125" s="62"/>
      <c r="GB125" s="62"/>
      <c r="GC125" s="62"/>
      <c r="GD125" s="62"/>
      <c r="GE125" s="62"/>
      <c r="GF125" s="62"/>
      <c r="GG125" s="62"/>
      <c r="GH125" s="62"/>
      <c r="GI125" s="62"/>
      <c r="GJ125" s="62"/>
      <c r="GK125" s="62"/>
      <c r="GL125" s="62"/>
      <c r="GM125" s="62"/>
      <c r="GN125" s="62"/>
      <c r="GO125" s="62"/>
      <c r="GP125" s="62"/>
      <c r="GQ125" s="62"/>
      <c r="GR125" s="62"/>
      <c r="GS125" s="62"/>
      <c r="GT125" s="62"/>
      <c r="GU125" s="62"/>
      <c r="GV125" s="62"/>
      <c r="GW125" s="62"/>
      <c r="GX125" s="62"/>
      <c r="GY125" s="62"/>
      <c r="GZ125" s="62"/>
      <c r="HA125" s="62"/>
      <c r="HB125" s="62"/>
      <c r="HC125" s="62"/>
      <c r="HD125" s="62"/>
      <c r="HE125" s="62"/>
      <c r="HF125" s="62"/>
      <c r="HG125" s="62"/>
    </row>
    <row r="126" s="10" customFormat="true" ht="75" customHeight="true" spans="1:216">
      <c r="A126" s="39">
        <v>105</v>
      </c>
      <c r="B126" s="32" t="s">
        <v>471</v>
      </c>
      <c r="C126" s="32" t="s">
        <v>472</v>
      </c>
      <c r="D126" s="40" t="s">
        <v>134</v>
      </c>
      <c r="E126" s="40">
        <v>199798</v>
      </c>
      <c r="F126" s="40">
        <v>10000</v>
      </c>
      <c r="G126" s="40">
        <v>20000</v>
      </c>
      <c r="H126" s="32" t="s">
        <v>473</v>
      </c>
      <c r="I126" s="58">
        <v>43831</v>
      </c>
      <c r="J126" s="40" t="s">
        <v>408</v>
      </c>
      <c r="K126" s="40" t="s">
        <v>392</v>
      </c>
      <c r="L126" s="40" t="s">
        <v>393</v>
      </c>
      <c r="M126" s="40" t="s">
        <v>155</v>
      </c>
      <c r="N126" s="61"/>
      <c r="O126" s="61"/>
      <c r="P126" s="61"/>
      <c r="Q126" s="61"/>
      <c r="R126" s="61"/>
      <c r="S126" s="61"/>
      <c r="T126" s="61"/>
      <c r="U126" s="61"/>
      <c r="V126" s="61"/>
      <c r="W126" s="61"/>
      <c r="X126" s="61"/>
      <c r="Y126" s="61"/>
      <c r="Z126" s="61"/>
      <c r="AA126" s="61"/>
      <c r="AB126" s="61"/>
      <c r="AC126" s="61"/>
      <c r="AD126" s="61"/>
      <c r="AE126" s="61"/>
      <c r="AF126" s="61"/>
      <c r="AG126" s="61"/>
      <c r="AH126" s="61"/>
      <c r="AI126" s="61"/>
      <c r="AJ126" s="61"/>
      <c r="AK126" s="61"/>
      <c r="AL126" s="61"/>
      <c r="AM126" s="61"/>
      <c r="AN126" s="61"/>
      <c r="AO126" s="61"/>
      <c r="AP126" s="61"/>
      <c r="AQ126" s="61"/>
      <c r="AR126" s="61"/>
      <c r="AS126" s="61"/>
      <c r="AT126" s="61"/>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61"/>
      <c r="CE126" s="61"/>
      <c r="CF126" s="61"/>
      <c r="CG126" s="61"/>
      <c r="CH126" s="61"/>
      <c r="CI126" s="61"/>
      <c r="CJ126" s="61"/>
      <c r="CK126" s="61"/>
      <c r="CL126" s="61"/>
      <c r="CM126" s="61"/>
      <c r="CN126" s="61"/>
      <c r="CO126" s="61"/>
      <c r="CP126" s="61"/>
      <c r="CQ126" s="61"/>
      <c r="CR126" s="61"/>
      <c r="CS126" s="61"/>
      <c r="CT126" s="61"/>
      <c r="CU126" s="61"/>
      <c r="CV126" s="61"/>
      <c r="CW126" s="61"/>
      <c r="CX126" s="61"/>
      <c r="CY126" s="61"/>
      <c r="CZ126" s="61"/>
      <c r="DA126" s="61"/>
      <c r="DB126" s="61"/>
      <c r="DC126" s="61"/>
      <c r="DD126" s="61"/>
      <c r="DE126" s="61"/>
      <c r="DF126" s="61"/>
      <c r="DG126" s="61"/>
      <c r="DH126" s="61"/>
      <c r="DI126" s="61"/>
      <c r="DJ126" s="61"/>
      <c r="DK126" s="61"/>
      <c r="DL126" s="61"/>
      <c r="DM126" s="61"/>
      <c r="DN126" s="61"/>
      <c r="DO126" s="61"/>
      <c r="DP126" s="61"/>
      <c r="DQ126" s="61"/>
      <c r="DR126" s="61"/>
      <c r="DS126" s="61"/>
      <c r="DT126" s="61"/>
      <c r="DU126" s="61"/>
      <c r="DV126" s="61"/>
      <c r="DW126" s="61"/>
      <c r="DX126" s="61"/>
      <c r="DY126" s="61"/>
      <c r="DZ126" s="61"/>
      <c r="EA126" s="61"/>
      <c r="EB126" s="61"/>
      <c r="EC126" s="61"/>
      <c r="ED126" s="61"/>
      <c r="EE126" s="61"/>
      <c r="EF126" s="61"/>
      <c r="EG126" s="61"/>
      <c r="EH126" s="61"/>
      <c r="EI126" s="61"/>
      <c r="EJ126" s="61"/>
      <c r="EK126" s="61"/>
      <c r="EL126" s="61"/>
      <c r="EM126" s="61"/>
      <c r="EN126" s="61"/>
      <c r="EO126" s="61"/>
      <c r="EP126" s="61"/>
      <c r="EQ126" s="61"/>
      <c r="ER126" s="61"/>
      <c r="ES126" s="61"/>
      <c r="ET126" s="61"/>
      <c r="EU126" s="61"/>
      <c r="EV126" s="61"/>
      <c r="EW126" s="61"/>
      <c r="EX126" s="61"/>
      <c r="EY126" s="61"/>
      <c r="EZ126" s="61"/>
      <c r="FA126" s="61"/>
      <c r="FB126" s="61"/>
      <c r="FC126" s="61"/>
      <c r="FD126" s="61"/>
      <c r="FE126" s="61"/>
      <c r="FF126" s="61"/>
      <c r="FG126" s="61"/>
      <c r="FH126" s="61"/>
      <c r="FI126" s="61"/>
      <c r="FJ126" s="61"/>
      <c r="FK126" s="61"/>
      <c r="FL126" s="61"/>
      <c r="FM126" s="61"/>
      <c r="FN126" s="61"/>
      <c r="FO126" s="61"/>
      <c r="FP126" s="61"/>
      <c r="FQ126" s="61"/>
      <c r="FR126" s="61"/>
      <c r="FS126" s="61"/>
      <c r="FT126" s="61"/>
      <c r="FU126" s="61"/>
      <c r="FV126" s="61"/>
      <c r="FW126" s="61"/>
      <c r="FX126" s="61"/>
      <c r="FY126" s="61"/>
      <c r="FZ126" s="61"/>
      <c r="GA126" s="61"/>
      <c r="GB126" s="61"/>
      <c r="GC126" s="61"/>
      <c r="GD126" s="61"/>
      <c r="GE126" s="61"/>
      <c r="GF126" s="61"/>
      <c r="GG126" s="61"/>
      <c r="GH126" s="61"/>
      <c r="GI126" s="61"/>
      <c r="GJ126" s="61"/>
      <c r="GK126" s="61"/>
      <c r="GL126" s="61"/>
      <c r="GM126" s="61"/>
      <c r="GN126" s="61"/>
      <c r="GO126" s="61"/>
      <c r="GP126" s="61"/>
      <c r="GQ126" s="61"/>
      <c r="GR126" s="61"/>
      <c r="GS126" s="61"/>
      <c r="GT126" s="61"/>
      <c r="GU126" s="61"/>
      <c r="GV126" s="61"/>
      <c r="GW126" s="61"/>
      <c r="GX126" s="61"/>
      <c r="GY126" s="61"/>
      <c r="GZ126" s="61"/>
      <c r="HA126" s="61"/>
      <c r="HB126" s="61"/>
      <c r="HC126" s="61"/>
      <c r="HD126" s="61"/>
      <c r="HE126" s="61"/>
      <c r="HF126" s="61"/>
      <c r="HG126" s="61"/>
      <c r="HH126" s="63"/>
    </row>
    <row r="127" s="4" customFormat="true" ht="72" customHeight="true" spans="1:216">
      <c r="A127" s="39">
        <v>106</v>
      </c>
      <c r="B127" s="32" t="s">
        <v>474</v>
      </c>
      <c r="C127" s="32" t="s">
        <v>475</v>
      </c>
      <c r="D127" s="33" t="s">
        <v>183</v>
      </c>
      <c r="E127" s="33">
        <v>20000</v>
      </c>
      <c r="F127" s="33">
        <v>10000</v>
      </c>
      <c r="G127" s="40">
        <v>10000</v>
      </c>
      <c r="H127" s="32" t="s">
        <v>476</v>
      </c>
      <c r="I127" s="58">
        <v>44709</v>
      </c>
      <c r="J127" s="40" t="s">
        <v>477</v>
      </c>
      <c r="K127" s="40" t="s">
        <v>392</v>
      </c>
      <c r="L127" s="40" t="s">
        <v>393</v>
      </c>
      <c r="M127" s="40" t="s">
        <v>104</v>
      </c>
      <c r="HH127" s="63"/>
    </row>
    <row r="128" s="4" customFormat="true" ht="39" customHeight="true" spans="1:216">
      <c r="A128" s="39">
        <v>107</v>
      </c>
      <c r="B128" s="32" t="s">
        <v>478</v>
      </c>
      <c r="C128" s="32" t="s">
        <v>479</v>
      </c>
      <c r="D128" s="33" t="s">
        <v>86</v>
      </c>
      <c r="E128" s="33">
        <v>40000</v>
      </c>
      <c r="F128" s="33">
        <v>2000</v>
      </c>
      <c r="G128" s="40">
        <v>20000</v>
      </c>
      <c r="H128" s="32" t="s">
        <v>246</v>
      </c>
      <c r="I128" s="58">
        <v>44923</v>
      </c>
      <c r="J128" s="40" t="s">
        <v>480</v>
      </c>
      <c r="K128" s="40" t="s">
        <v>392</v>
      </c>
      <c r="L128" s="40" t="s">
        <v>393</v>
      </c>
      <c r="M128" s="40" t="s">
        <v>104</v>
      </c>
      <c r="HH128" s="63"/>
    </row>
    <row r="129" s="4" customFormat="true" ht="57" customHeight="true" spans="1:216">
      <c r="A129" s="39">
        <v>108</v>
      </c>
      <c r="B129" s="32" t="s">
        <v>481</v>
      </c>
      <c r="C129" s="32" t="s">
        <v>482</v>
      </c>
      <c r="D129" s="40" t="s">
        <v>86</v>
      </c>
      <c r="E129" s="40">
        <v>16261</v>
      </c>
      <c r="F129" s="40">
        <v>2680</v>
      </c>
      <c r="G129" s="40">
        <v>10000</v>
      </c>
      <c r="H129" s="32" t="s">
        <v>250</v>
      </c>
      <c r="I129" s="58">
        <v>44893</v>
      </c>
      <c r="J129" s="40" t="s">
        <v>483</v>
      </c>
      <c r="K129" s="40" t="s">
        <v>392</v>
      </c>
      <c r="L129" s="40" t="s">
        <v>393</v>
      </c>
      <c r="M129" s="40" t="s">
        <v>45</v>
      </c>
      <c r="HH129" s="63"/>
    </row>
    <row r="130" s="4" customFormat="true" ht="39" customHeight="true" spans="1:216">
      <c r="A130" s="39">
        <v>109</v>
      </c>
      <c r="B130" s="32" t="s">
        <v>484</v>
      </c>
      <c r="C130" s="32" t="s">
        <v>485</v>
      </c>
      <c r="D130" s="33" t="s">
        <v>58</v>
      </c>
      <c r="E130" s="33">
        <v>65515</v>
      </c>
      <c r="F130" s="33">
        <v>10000</v>
      </c>
      <c r="G130" s="40">
        <v>20000</v>
      </c>
      <c r="H130" s="32" t="s">
        <v>486</v>
      </c>
      <c r="I130" s="58">
        <v>44713</v>
      </c>
      <c r="J130" s="77" t="s">
        <v>441</v>
      </c>
      <c r="K130" s="40" t="s">
        <v>392</v>
      </c>
      <c r="L130" s="40" t="s">
        <v>393</v>
      </c>
      <c r="M130" s="40" t="s">
        <v>45</v>
      </c>
      <c r="HF130" s="9"/>
      <c r="HH130" s="63"/>
    </row>
    <row r="131" s="4" customFormat="true" ht="22" customHeight="true" spans="1:214">
      <c r="A131" s="34" t="s">
        <v>487</v>
      </c>
      <c r="B131" s="32" t="s">
        <v>488</v>
      </c>
      <c r="C131" s="32"/>
      <c r="D131" s="33"/>
      <c r="E131" s="33">
        <f t="shared" ref="E131:G131" si="11">E132+E142</f>
        <v>1645943</v>
      </c>
      <c r="F131" s="33">
        <f t="shared" si="11"/>
        <v>335440</v>
      </c>
      <c r="G131" s="33">
        <f t="shared" si="11"/>
        <v>260000</v>
      </c>
      <c r="H131" s="47"/>
      <c r="I131" s="40"/>
      <c r="J131" s="40"/>
      <c r="K131" s="40"/>
      <c r="L131" s="40"/>
      <c r="M131" s="40"/>
      <c r="HF131" s="11"/>
    </row>
    <row r="132" s="8" customFormat="true" ht="22" customHeight="true" spans="1:213">
      <c r="A132" s="35"/>
      <c r="B132" s="36" t="s">
        <v>313</v>
      </c>
      <c r="C132" s="37"/>
      <c r="D132" s="33"/>
      <c r="E132" s="38">
        <f t="shared" ref="E132:G132" si="12">SUM(E133:E141)</f>
        <v>300500</v>
      </c>
      <c r="F132" s="38">
        <f t="shared" si="12"/>
        <v>0</v>
      </c>
      <c r="G132" s="38">
        <f t="shared" si="12"/>
        <v>75000</v>
      </c>
      <c r="H132" s="48"/>
      <c r="I132" s="40"/>
      <c r="J132" s="40"/>
      <c r="K132" s="40"/>
      <c r="L132" s="55"/>
      <c r="M132" s="55"/>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c r="AU132" s="62"/>
      <c r="AV132" s="62"/>
      <c r="AW132" s="62"/>
      <c r="AX132" s="62"/>
      <c r="AY132" s="62"/>
      <c r="AZ132" s="62"/>
      <c r="BA132" s="62"/>
      <c r="BB132" s="62"/>
      <c r="BC132" s="62"/>
      <c r="BD132" s="62"/>
      <c r="BE132" s="62"/>
      <c r="BF132" s="62"/>
      <c r="BG132" s="62"/>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2"/>
      <c r="CJ132" s="62"/>
      <c r="CK132" s="62"/>
      <c r="CL132" s="62"/>
      <c r="CM132" s="62"/>
      <c r="CN132" s="62"/>
      <c r="CO132" s="62"/>
      <c r="CP132" s="62"/>
      <c r="CQ132" s="62"/>
      <c r="CR132" s="62"/>
      <c r="CS132" s="62"/>
      <c r="CT132" s="62"/>
      <c r="CU132" s="62"/>
      <c r="CV132" s="62"/>
      <c r="CW132" s="62"/>
      <c r="CX132" s="62"/>
      <c r="CY132" s="62"/>
      <c r="CZ132" s="62"/>
      <c r="DA132" s="62"/>
      <c r="DB132" s="62"/>
      <c r="DC132" s="62"/>
      <c r="DD132" s="62"/>
      <c r="DE132" s="62"/>
      <c r="DF132" s="62"/>
      <c r="DG132" s="62"/>
      <c r="DH132" s="62"/>
      <c r="DI132" s="62"/>
      <c r="DJ132" s="62"/>
      <c r="DK132" s="62"/>
      <c r="DL132" s="62"/>
      <c r="DM132" s="62"/>
      <c r="DN132" s="62"/>
      <c r="DO132" s="62"/>
      <c r="DP132" s="62"/>
      <c r="DQ132" s="62"/>
      <c r="DR132" s="62"/>
      <c r="DS132" s="62"/>
      <c r="DT132" s="62"/>
      <c r="DU132" s="62"/>
      <c r="DV132" s="62"/>
      <c r="DW132" s="62"/>
      <c r="DX132" s="62"/>
      <c r="DY132" s="62"/>
      <c r="DZ132" s="62"/>
      <c r="EA132" s="62"/>
      <c r="EB132" s="62"/>
      <c r="EC132" s="62"/>
      <c r="ED132" s="62"/>
      <c r="EE132" s="62"/>
      <c r="EF132" s="62"/>
      <c r="EG132" s="62"/>
      <c r="EH132" s="62"/>
      <c r="EI132" s="62"/>
      <c r="EJ132" s="62"/>
      <c r="EK132" s="62"/>
      <c r="EL132" s="62"/>
      <c r="EM132" s="62"/>
      <c r="EN132" s="62"/>
      <c r="EO132" s="62"/>
      <c r="EP132" s="62"/>
      <c r="EQ132" s="62"/>
      <c r="ER132" s="62"/>
      <c r="ES132" s="62"/>
      <c r="ET132" s="62"/>
      <c r="EU132" s="62"/>
      <c r="EV132" s="62"/>
      <c r="EW132" s="62"/>
      <c r="EX132" s="62"/>
      <c r="EY132" s="62"/>
      <c r="EZ132" s="62"/>
      <c r="FA132" s="62"/>
      <c r="FB132" s="62"/>
      <c r="FC132" s="62"/>
      <c r="FD132" s="62"/>
      <c r="FE132" s="62"/>
      <c r="FF132" s="62"/>
      <c r="FG132" s="62"/>
      <c r="FH132" s="62"/>
      <c r="FI132" s="62"/>
      <c r="FJ132" s="62"/>
      <c r="FK132" s="62"/>
      <c r="FL132" s="62"/>
      <c r="FM132" s="62"/>
      <c r="FN132" s="62"/>
      <c r="FO132" s="62"/>
      <c r="FP132" s="62"/>
      <c r="FQ132" s="62"/>
      <c r="FR132" s="62"/>
      <c r="FS132" s="62"/>
      <c r="FT132" s="62"/>
      <c r="FU132" s="62"/>
      <c r="FV132" s="62"/>
      <c r="FW132" s="62"/>
      <c r="FX132" s="62"/>
      <c r="FY132" s="62"/>
      <c r="FZ132" s="62"/>
      <c r="GA132" s="62"/>
      <c r="GB132" s="62"/>
      <c r="GC132" s="62"/>
      <c r="GD132" s="62"/>
      <c r="GE132" s="62"/>
      <c r="GF132" s="62"/>
      <c r="GG132" s="62"/>
      <c r="GH132" s="62"/>
      <c r="GI132" s="62"/>
      <c r="GJ132" s="62"/>
      <c r="GK132" s="62"/>
      <c r="GL132" s="62"/>
      <c r="GM132" s="62"/>
      <c r="GN132" s="62"/>
      <c r="GO132" s="62"/>
      <c r="GP132" s="62"/>
      <c r="GQ132" s="62"/>
      <c r="GR132" s="62"/>
      <c r="GS132" s="62"/>
      <c r="GT132" s="62"/>
      <c r="GU132" s="62"/>
      <c r="GV132" s="62"/>
      <c r="GW132" s="62"/>
      <c r="GX132" s="62"/>
      <c r="GY132" s="62"/>
      <c r="GZ132" s="62"/>
      <c r="HA132" s="62"/>
      <c r="HB132" s="62"/>
      <c r="HC132" s="62"/>
      <c r="HD132" s="62"/>
      <c r="HE132" s="62"/>
    </row>
    <row r="133" s="8" customFormat="true" ht="66" customHeight="true" spans="1:213">
      <c r="A133" s="30">
        <v>110</v>
      </c>
      <c r="B133" s="31" t="s">
        <v>489</v>
      </c>
      <c r="C133" s="32" t="s">
        <v>490</v>
      </c>
      <c r="D133" s="33" t="s">
        <v>118</v>
      </c>
      <c r="E133" s="33">
        <v>12000</v>
      </c>
      <c r="F133" s="33">
        <v>0</v>
      </c>
      <c r="G133" s="33">
        <v>6000</v>
      </c>
      <c r="H133" s="47" t="s">
        <v>491</v>
      </c>
      <c r="I133" s="58">
        <v>45170</v>
      </c>
      <c r="J133" s="40" t="s">
        <v>492</v>
      </c>
      <c r="K133" s="40" t="s">
        <v>493</v>
      </c>
      <c r="L133" s="40" t="s">
        <v>494</v>
      </c>
      <c r="M133" s="40" t="s">
        <v>155</v>
      </c>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c r="AY133" s="62"/>
      <c r="AZ133" s="62"/>
      <c r="BA133" s="62"/>
      <c r="BB133" s="62"/>
      <c r="BC133" s="62"/>
      <c r="BD133" s="62"/>
      <c r="BE133" s="62"/>
      <c r="BF133" s="62"/>
      <c r="BG133" s="62"/>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2"/>
      <c r="CJ133" s="62"/>
      <c r="CK133" s="62"/>
      <c r="CL133" s="62"/>
      <c r="CM133" s="62"/>
      <c r="CN133" s="62"/>
      <c r="CO133" s="62"/>
      <c r="CP133" s="62"/>
      <c r="CQ133" s="62"/>
      <c r="CR133" s="62"/>
      <c r="CS133" s="62"/>
      <c r="CT133" s="62"/>
      <c r="CU133" s="62"/>
      <c r="CV133" s="62"/>
      <c r="CW133" s="62"/>
      <c r="CX133" s="62"/>
      <c r="CY133" s="62"/>
      <c r="CZ133" s="62"/>
      <c r="DA133" s="62"/>
      <c r="DB133" s="62"/>
      <c r="DC133" s="62"/>
      <c r="DD133" s="62"/>
      <c r="DE133" s="62"/>
      <c r="DF133" s="62"/>
      <c r="DG133" s="62"/>
      <c r="DH133" s="62"/>
      <c r="DI133" s="62"/>
      <c r="DJ133" s="62"/>
      <c r="DK133" s="62"/>
      <c r="DL133" s="62"/>
      <c r="DM133" s="62"/>
      <c r="DN133" s="62"/>
      <c r="DO133" s="62"/>
      <c r="DP133" s="62"/>
      <c r="DQ133" s="62"/>
      <c r="DR133" s="62"/>
      <c r="DS133" s="62"/>
      <c r="DT133" s="62"/>
      <c r="DU133" s="62"/>
      <c r="DV133" s="62"/>
      <c r="DW133" s="62"/>
      <c r="DX133" s="62"/>
      <c r="DY133" s="62"/>
      <c r="DZ133" s="62"/>
      <c r="EA133" s="62"/>
      <c r="EB133" s="62"/>
      <c r="EC133" s="62"/>
      <c r="ED133" s="62"/>
      <c r="EE133" s="62"/>
      <c r="EF133" s="62"/>
      <c r="EG133" s="62"/>
      <c r="EH133" s="62"/>
      <c r="EI133" s="62"/>
      <c r="EJ133" s="62"/>
      <c r="EK133" s="62"/>
      <c r="EL133" s="62"/>
      <c r="EM133" s="62"/>
      <c r="EN133" s="62"/>
      <c r="EO133" s="62"/>
      <c r="EP133" s="62"/>
      <c r="EQ133" s="62"/>
      <c r="ER133" s="62"/>
      <c r="ES133" s="62"/>
      <c r="ET133" s="62"/>
      <c r="EU133" s="62"/>
      <c r="EV133" s="62"/>
      <c r="EW133" s="62"/>
      <c r="EX133" s="62"/>
      <c r="EY133" s="62"/>
      <c r="EZ133" s="62"/>
      <c r="FA133" s="62"/>
      <c r="FB133" s="62"/>
      <c r="FC133" s="62"/>
      <c r="FD133" s="62"/>
      <c r="FE133" s="62"/>
      <c r="FF133" s="62"/>
      <c r="FG133" s="62"/>
      <c r="FH133" s="62"/>
      <c r="FI133" s="62"/>
      <c r="FJ133" s="62"/>
      <c r="FK133" s="62"/>
      <c r="FL133" s="62"/>
      <c r="FM133" s="62"/>
      <c r="FN133" s="62"/>
      <c r="FO133" s="62"/>
      <c r="FP133" s="62"/>
      <c r="FQ133" s="62"/>
      <c r="FR133" s="62"/>
      <c r="FS133" s="62"/>
      <c r="FT133" s="62"/>
      <c r="FU133" s="62"/>
      <c r="FV133" s="62"/>
      <c r="FW133" s="62"/>
      <c r="FX133" s="62"/>
      <c r="FY133" s="62"/>
      <c r="FZ133" s="62"/>
      <c r="GA133" s="62"/>
      <c r="GB133" s="62"/>
      <c r="GC133" s="62"/>
      <c r="GD133" s="62"/>
      <c r="GE133" s="62"/>
      <c r="GF133" s="62"/>
      <c r="GG133" s="62"/>
      <c r="GH133" s="62"/>
      <c r="GI133" s="62"/>
      <c r="GJ133" s="62"/>
      <c r="GK133" s="62"/>
      <c r="GL133" s="62"/>
      <c r="GM133" s="62"/>
      <c r="GN133" s="62"/>
      <c r="GO133" s="62"/>
      <c r="GP133" s="62"/>
      <c r="GQ133" s="62"/>
      <c r="GR133" s="62"/>
      <c r="GS133" s="62"/>
      <c r="GT133" s="62"/>
      <c r="GU133" s="62"/>
      <c r="GV133" s="62"/>
      <c r="GW133" s="62"/>
      <c r="GX133" s="62"/>
      <c r="GY133" s="62"/>
      <c r="GZ133" s="62"/>
      <c r="HA133" s="62"/>
      <c r="HB133" s="62"/>
      <c r="HC133" s="62"/>
      <c r="HD133" s="62"/>
      <c r="HE133" s="62"/>
    </row>
    <row r="134" s="8" customFormat="true" ht="70" customHeight="true" spans="1:213">
      <c r="A134" s="30">
        <v>111</v>
      </c>
      <c r="B134" s="32" t="s">
        <v>495</v>
      </c>
      <c r="C134" s="32" t="s">
        <v>496</v>
      </c>
      <c r="D134" s="33" t="s">
        <v>118</v>
      </c>
      <c r="E134" s="33">
        <v>12800</v>
      </c>
      <c r="F134" s="33">
        <v>0</v>
      </c>
      <c r="G134" s="33">
        <v>6000</v>
      </c>
      <c r="H134" s="47" t="s">
        <v>497</v>
      </c>
      <c r="I134" s="78">
        <v>45047</v>
      </c>
      <c r="J134" s="40" t="s">
        <v>498</v>
      </c>
      <c r="K134" s="40" t="s">
        <v>493</v>
      </c>
      <c r="L134" s="40" t="s">
        <v>494</v>
      </c>
      <c r="M134" s="55" t="s">
        <v>34</v>
      </c>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c r="BE134" s="62"/>
      <c r="BF134" s="62"/>
      <c r="BG134" s="62"/>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2"/>
      <c r="CJ134" s="62"/>
      <c r="CK134" s="62"/>
      <c r="CL134" s="62"/>
      <c r="CM134" s="62"/>
      <c r="CN134" s="62"/>
      <c r="CO134" s="62"/>
      <c r="CP134" s="62"/>
      <c r="CQ134" s="62"/>
      <c r="CR134" s="62"/>
      <c r="CS134" s="62"/>
      <c r="CT134" s="62"/>
      <c r="CU134" s="62"/>
      <c r="CV134" s="62"/>
      <c r="CW134" s="62"/>
      <c r="CX134" s="62"/>
      <c r="CY134" s="62"/>
      <c r="CZ134" s="62"/>
      <c r="DA134" s="62"/>
      <c r="DB134" s="62"/>
      <c r="DC134" s="62"/>
      <c r="DD134" s="62"/>
      <c r="DE134" s="62"/>
      <c r="DF134" s="62"/>
      <c r="DG134" s="62"/>
      <c r="DH134" s="62"/>
      <c r="DI134" s="62"/>
      <c r="DJ134" s="62"/>
      <c r="DK134" s="62"/>
      <c r="DL134" s="62"/>
      <c r="DM134" s="62"/>
      <c r="DN134" s="62"/>
      <c r="DO134" s="62"/>
      <c r="DP134" s="62"/>
      <c r="DQ134" s="62"/>
      <c r="DR134" s="62"/>
      <c r="DS134" s="62"/>
      <c r="DT134" s="62"/>
      <c r="DU134" s="62"/>
      <c r="DV134" s="62"/>
      <c r="DW134" s="62"/>
      <c r="DX134" s="62"/>
      <c r="DY134" s="62"/>
      <c r="DZ134" s="62"/>
      <c r="EA134" s="62"/>
      <c r="EB134" s="62"/>
      <c r="EC134" s="62"/>
      <c r="ED134" s="62"/>
      <c r="EE134" s="62"/>
      <c r="EF134" s="62"/>
      <c r="EG134" s="62"/>
      <c r="EH134" s="62"/>
      <c r="EI134" s="62"/>
      <c r="EJ134" s="62"/>
      <c r="EK134" s="62"/>
      <c r="EL134" s="62"/>
      <c r="EM134" s="62"/>
      <c r="EN134" s="62"/>
      <c r="EO134" s="62"/>
      <c r="EP134" s="62"/>
      <c r="EQ134" s="62"/>
      <c r="ER134" s="62"/>
      <c r="ES134" s="62"/>
      <c r="ET134" s="62"/>
      <c r="EU134" s="62"/>
      <c r="EV134" s="62"/>
      <c r="EW134" s="62"/>
      <c r="EX134" s="62"/>
      <c r="EY134" s="62"/>
      <c r="EZ134" s="62"/>
      <c r="FA134" s="62"/>
      <c r="FB134" s="62"/>
      <c r="FC134" s="62"/>
      <c r="FD134" s="62"/>
      <c r="FE134" s="62"/>
      <c r="FF134" s="62"/>
      <c r="FG134" s="62"/>
      <c r="FH134" s="62"/>
      <c r="FI134" s="62"/>
      <c r="FJ134" s="62"/>
      <c r="FK134" s="62"/>
      <c r="FL134" s="62"/>
      <c r="FM134" s="62"/>
      <c r="FN134" s="62"/>
      <c r="FO134" s="62"/>
      <c r="FP134" s="62"/>
      <c r="FQ134" s="62"/>
      <c r="FR134" s="62"/>
      <c r="FS134" s="62"/>
      <c r="FT134" s="62"/>
      <c r="FU134" s="62"/>
      <c r="FV134" s="62"/>
      <c r="FW134" s="62"/>
      <c r="FX134" s="62"/>
      <c r="FY134" s="62"/>
      <c r="FZ134" s="62"/>
      <c r="GA134" s="62"/>
      <c r="GB134" s="62"/>
      <c r="GC134" s="62"/>
      <c r="GD134" s="62"/>
      <c r="GE134" s="62"/>
      <c r="GF134" s="62"/>
      <c r="GG134" s="62"/>
      <c r="GH134" s="62"/>
      <c r="GI134" s="62"/>
      <c r="GJ134" s="62"/>
      <c r="GK134" s="62"/>
      <c r="GL134" s="62"/>
      <c r="GM134" s="62"/>
      <c r="GN134" s="62"/>
      <c r="GO134" s="62"/>
      <c r="GP134" s="62"/>
      <c r="GQ134" s="62"/>
      <c r="GR134" s="62"/>
      <c r="GS134" s="62"/>
      <c r="GT134" s="62"/>
      <c r="GU134" s="62"/>
      <c r="GV134" s="62"/>
      <c r="GW134" s="62"/>
      <c r="GX134" s="62"/>
      <c r="GY134" s="62"/>
      <c r="GZ134" s="62"/>
      <c r="HA134" s="62"/>
      <c r="HB134" s="62"/>
      <c r="HC134" s="62"/>
      <c r="HD134" s="62"/>
      <c r="HE134" s="62"/>
    </row>
    <row r="135" s="8" customFormat="true" ht="72" customHeight="true" spans="1:213">
      <c r="A135" s="30">
        <v>112</v>
      </c>
      <c r="B135" s="31" t="s">
        <v>499</v>
      </c>
      <c r="C135" s="32" t="s">
        <v>500</v>
      </c>
      <c r="D135" s="33" t="s">
        <v>118</v>
      </c>
      <c r="E135" s="33">
        <v>10000</v>
      </c>
      <c r="F135" s="33">
        <v>0</v>
      </c>
      <c r="G135" s="33">
        <v>7000</v>
      </c>
      <c r="H135" s="47" t="s">
        <v>501</v>
      </c>
      <c r="I135" s="58">
        <v>45047</v>
      </c>
      <c r="J135" s="40" t="s">
        <v>502</v>
      </c>
      <c r="K135" s="40" t="s">
        <v>493</v>
      </c>
      <c r="L135" s="40" t="s">
        <v>494</v>
      </c>
      <c r="M135" s="40" t="s">
        <v>104</v>
      </c>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2"/>
      <c r="BC135" s="62"/>
      <c r="BD135" s="62"/>
      <c r="BE135" s="62"/>
      <c r="BF135" s="62"/>
      <c r="BG135" s="62"/>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2"/>
      <c r="CN135" s="62"/>
      <c r="CO135" s="62"/>
      <c r="CP135" s="62"/>
      <c r="CQ135" s="62"/>
      <c r="CR135" s="62"/>
      <c r="CS135" s="62"/>
      <c r="CT135" s="62"/>
      <c r="CU135" s="62"/>
      <c r="CV135" s="62"/>
      <c r="CW135" s="62"/>
      <c r="CX135" s="62"/>
      <c r="CY135" s="62"/>
      <c r="CZ135" s="62"/>
      <c r="DA135" s="62"/>
      <c r="DB135" s="62"/>
      <c r="DC135" s="62"/>
      <c r="DD135" s="62"/>
      <c r="DE135" s="62"/>
      <c r="DF135" s="62"/>
      <c r="DG135" s="62"/>
      <c r="DH135" s="62"/>
      <c r="DI135" s="62"/>
      <c r="DJ135" s="62"/>
      <c r="DK135" s="62"/>
      <c r="DL135" s="62"/>
      <c r="DM135" s="62"/>
      <c r="DN135" s="62"/>
      <c r="DO135" s="62"/>
      <c r="DP135" s="62"/>
      <c r="DQ135" s="62"/>
      <c r="DR135" s="62"/>
      <c r="DS135" s="62"/>
      <c r="DT135" s="62"/>
      <c r="DU135" s="62"/>
      <c r="DV135" s="62"/>
      <c r="DW135" s="62"/>
      <c r="DX135" s="62"/>
      <c r="DY135" s="62"/>
      <c r="DZ135" s="62"/>
      <c r="EA135" s="62"/>
      <c r="EB135" s="62"/>
      <c r="EC135" s="62"/>
      <c r="ED135" s="62"/>
      <c r="EE135" s="62"/>
      <c r="EF135" s="62"/>
      <c r="EG135" s="62"/>
      <c r="EH135" s="62"/>
      <c r="EI135" s="62"/>
      <c r="EJ135" s="62"/>
      <c r="EK135" s="62"/>
      <c r="EL135" s="62"/>
      <c r="EM135" s="62"/>
      <c r="EN135" s="62"/>
      <c r="EO135" s="62"/>
      <c r="EP135" s="62"/>
      <c r="EQ135" s="62"/>
      <c r="ER135" s="62"/>
      <c r="ES135" s="62"/>
      <c r="ET135" s="62"/>
      <c r="EU135" s="62"/>
      <c r="EV135" s="62"/>
      <c r="EW135" s="62"/>
      <c r="EX135" s="62"/>
      <c r="EY135" s="62"/>
      <c r="EZ135" s="62"/>
      <c r="FA135" s="62"/>
      <c r="FB135" s="62"/>
      <c r="FC135" s="62"/>
      <c r="FD135" s="62"/>
      <c r="FE135" s="62"/>
      <c r="FF135" s="62"/>
      <c r="FG135" s="62"/>
      <c r="FH135" s="62"/>
      <c r="FI135" s="62"/>
      <c r="FJ135" s="62"/>
      <c r="FK135" s="62"/>
      <c r="FL135" s="62"/>
      <c r="FM135" s="62"/>
      <c r="FN135" s="62"/>
      <c r="FO135" s="62"/>
      <c r="FP135" s="62"/>
      <c r="FQ135" s="62"/>
      <c r="FR135" s="62"/>
      <c r="FS135" s="62"/>
      <c r="FT135" s="62"/>
      <c r="FU135" s="62"/>
      <c r="FV135" s="62"/>
      <c r="FW135" s="62"/>
      <c r="FX135" s="62"/>
      <c r="FY135" s="62"/>
      <c r="FZ135" s="62"/>
      <c r="GA135" s="62"/>
      <c r="GB135" s="62"/>
      <c r="GC135" s="62"/>
      <c r="GD135" s="62"/>
      <c r="GE135" s="62"/>
      <c r="GF135" s="62"/>
      <c r="GG135" s="62"/>
      <c r="GH135" s="62"/>
      <c r="GI135" s="62"/>
      <c r="GJ135" s="62"/>
      <c r="GK135" s="62"/>
      <c r="GL135" s="62"/>
      <c r="GM135" s="62"/>
      <c r="GN135" s="62"/>
      <c r="GO135" s="62"/>
      <c r="GP135" s="62"/>
      <c r="GQ135" s="62"/>
      <c r="GR135" s="62"/>
      <c r="GS135" s="62"/>
      <c r="GT135" s="62"/>
      <c r="GU135" s="62"/>
      <c r="GV135" s="62"/>
      <c r="GW135" s="62"/>
      <c r="GX135" s="62"/>
      <c r="GY135" s="62"/>
      <c r="GZ135" s="62"/>
      <c r="HA135" s="62"/>
      <c r="HB135" s="62"/>
      <c r="HC135" s="62"/>
      <c r="HD135" s="62"/>
      <c r="HE135" s="62"/>
    </row>
    <row r="136" s="4" customFormat="true" ht="72" customHeight="true" spans="1:216">
      <c r="A136" s="30">
        <v>113</v>
      </c>
      <c r="B136" s="32" t="s">
        <v>503</v>
      </c>
      <c r="C136" s="32" t="s">
        <v>504</v>
      </c>
      <c r="D136" s="33" t="s">
        <v>23</v>
      </c>
      <c r="E136" s="33">
        <v>100000</v>
      </c>
      <c r="F136" s="33">
        <v>0</v>
      </c>
      <c r="G136" s="40">
        <v>15000</v>
      </c>
      <c r="H136" s="32" t="s">
        <v>246</v>
      </c>
      <c r="I136" s="58">
        <v>45105</v>
      </c>
      <c r="J136" s="40" t="s">
        <v>505</v>
      </c>
      <c r="K136" s="40" t="s">
        <v>493</v>
      </c>
      <c r="L136" s="40" t="s">
        <v>494</v>
      </c>
      <c r="M136" s="40" t="s">
        <v>155</v>
      </c>
      <c r="HH136" s="63"/>
    </row>
    <row r="137" s="4" customFormat="true" ht="111" customHeight="true" spans="1:216">
      <c r="A137" s="30">
        <v>114</v>
      </c>
      <c r="B137" s="32" t="s">
        <v>506</v>
      </c>
      <c r="C137" s="32" t="s">
        <v>507</v>
      </c>
      <c r="D137" s="33" t="s">
        <v>118</v>
      </c>
      <c r="E137" s="33">
        <v>10000</v>
      </c>
      <c r="F137" s="33">
        <v>0</v>
      </c>
      <c r="G137" s="40">
        <v>8000</v>
      </c>
      <c r="H137" s="32" t="s">
        <v>422</v>
      </c>
      <c r="I137" s="58">
        <v>45044</v>
      </c>
      <c r="J137" s="40" t="s">
        <v>508</v>
      </c>
      <c r="K137" s="40" t="s">
        <v>493</v>
      </c>
      <c r="L137" s="40" t="s">
        <v>494</v>
      </c>
      <c r="M137" s="40" t="s">
        <v>104</v>
      </c>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63"/>
    </row>
    <row r="138" s="4" customFormat="true" ht="85" customHeight="true" spans="1:216">
      <c r="A138" s="30">
        <v>115</v>
      </c>
      <c r="B138" s="32" t="s">
        <v>509</v>
      </c>
      <c r="C138" s="32" t="s">
        <v>510</v>
      </c>
      <c r="D138" s="33" t="s">
        <v>118</v>
      </c>
      <c r="E138" s="33">
        <v>15000</v>
      </c>
      <c r="F138" s="33">
        <v>0</v>
      </c>
      <c r="G138" s="40">
        <v>10000</v>
      </c>
      <c r="H138" s="32" t="s">
        <v>422</v>
      </c>
      <c r="I138" s="58">
        <v>44954</v>
      </c>
      <c r="J138" s="40" t="s">
        <v>511</v>
      </c>
      <c r="K138" s="40" t="s">
        <v>493</v>
      </c>
      <c r="L138" s="40" t="s">
        <v>494</v>
      </c>
      <c r="M138" s="40" t="s">
        <v>104</v>
      </c>
      <c r="HH138" s="63"/>
    </row>
    <row r="139" s="4" customFormat="true" ht="119" customHeight="true" spans="1:216">
      <c r="A139" s="30">
        <v>116</v>
      </c>
      <c r="B139" s="32" t="s">
        <v>512</v>
      </c>
      <c r="C139" s="32" t="s">
        <v>513</v>
      </c>
      <c r="D139" s="33" t="s">
        <v>31</v>
      </c>
      <c r="E139" s="33">
        <v>27700</v>
      </c>
      <c r="F139" s="33">
        <v>0</v>
      </c>
      <c r="G139" s="33">
        <v>10000</v>
      </c>
      <c r="H139" s="47" t="s">
        <v>514</v>
      </c>
      <c r="I139" s="58">
        <v>45105</v>
      </c>
      <c r="J139" s="40" t="s">
        <v>515</v>
      </c>
      <c r="K139" s="40" t="s">
        <v>493</v>
      </c>
      <c r="L139" s="40" t="s">
        <v>494</v>
      </c>
      <c r="M139" s="40" t="s">
        <v>54</v>
      </c>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63"/>
    </row>
    <row r="140" s="8" customFormat="true" ht="76" customHeight="true" spans="1:213">
      <c r="A140" s="30">
        <v>117</v>
      </c>
      <c r="B140" s="31" t="s">
        <v>516</v>
      </c>
      <c r="C140" s="32" t="s">
        <v>517</v>
      </c>
      <c r="D140" s="33" t="s">
        <v>31</v>
      </c>
      <c r="E140" s="33">
        <v>10000</v>
      </c>
      <c r="F140" s="33">
        <v>0</v>
      </c>
      <c r="G140" s="33">
        <v>5000</v>
      </c>
      <c r="H140" s="47" t="s">
        <v>518</v>
      </c>
      <c r="I140" s="58">
        <v>45170</v>
      </c>
      <c r="J140" s="40" t="s">
        <v>519</v>
      </c>
      <c r="K140" s="40" t="s">
        <v>493</v>
      </c>
      <c r="L140" s="40" t="s">
        <v>494</v>
      </c>
      <c r="M140" s="55" t="s">
        <v>45</v>
      </c>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2"/>
      <c r="AY140" s="62"/>
      <c r="AZ140" s="62"/>
      <c r="BA140" s="62"/>
      <c r="BB140" s="62"/>
      <c r="BC140" s="62"/>
      <c r="BD140" s="62"/>
      <c r="BE140" s="62"/>
      <c r="BF140" s="62"/>
      <c r="BG140" s="62"/>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2"/>
      <c r="CJ140" s="62"/>
      <c r="CK140" s="62"/>
      <c r="CL140" s="62"/>
      <c r="CM140" s="62"/>
      <c r="CN140" s="62"/>
      <c r="CO140" s="62"/>
      <c r="CP140" s="62"/>
      <c r="CQ140" s="62"/>
      <c r="CR140" s="62"/>
      <c r="CS140" s="62"/>
      <c r="CT140" s="62"/>
      <c r="CU140" s="62"/>
      <c r="CV140" s="62"/>
      <c r="CW140" s="62"/>
      <c r="CX140" s="62"/>
      <c r="CY140" s="62"/>
      <c r="CZ140" s="62"/>
      <c r="DA140" s="62"/>
      <c r="DB140" s="62"/>
      <c r="DC140" s="62"/>
      <c r="DD140" s="62"/>
      <c r="DE140" s="62"/>
      <c r="DF140" s="62"/>
      <c r="DG140" s="62"/>
      <c r="DH140" s="62"/>
      <c r="DI140" s="62"/>
      <c r="DJ140" s="62"/>
      <c r="DK140" s="62"/>
      <c r="DL140" s="62"/>
      <c r="DM140" s="62"/>
      <c r="DN140" s="62"/>
      <c r="DO140" s="62"/>
      <c r="DP140" s="62"/>
      <c r="DQ140" s="62"/>
      <c r="DR140" s="62"/>
      <c r="DS140" s="62"/>
      <c r="DT140" s="62"/>
      <c r="DU140" s="62"/>
      <c r="DV140" s="62"/>
      <c r="DW140" s="62"/>
      <c r="DX140" s="62"/>
      <c r="DY140" s="62"/>
      <c r="DZ140" s="62"/>
      <c r="EA140" s="62"/>
      <c r="EB140" s="62"/>
      <c r="EC140" s="62"/>
      <c r="ED140" s="62"/>
      <c r="EE140" s="62"/>
      <c r="EF140" s="62"/>
      <c r="EG140" s="62"/>
      <c r="EH140" s="62"/>
      <c r="EI140" s="62"/>
      <c r="EJ140" s="62"/>
      <c r="EK140" s="62"/>
      <c r="EL140" s="62"/>
      <c r="EM140" s="62"/>
      <c r="EN140" s="62"/>
      <c r="EO140" s="62"/>
      <c r="EP140" s="62"/>
      <c r="EQ140" s="62"/>
      <c r="ER140" s="62"/>
      <c r="ES140" s="62"/>
      <c r="ET140" s="62"/>
      <c r="EU140" s="62"/>
      <c r="EV140" s="62"/>
      <c r="EW140" s="62"/>
      <c r="EX140" s="62"/>
      <c r="EY140" s="62"/>
      <c r="EZ140" s="62"/>
      <c r="FA140" s="62"/>
      <c r="FB140" s="62"/>
      <c r="FC140" s="62"/>
      <c r="FD140" s="62"/>
      <c r="FE140" s="62"/>
      <c r="FF140" s="62"/>
      <c r="FG140" s="62"/>
      <c r="FH140" s="62"/>
      <c r="FI140" s="62"/>
      <c r="FJ140" s="62"/>
      <c r="FK140" s="62"/>
      <c r="FL140" s="62"/>
      <c r="FM140" s="62"/>
      <c r="FN140" s="62"/>
      <c r="FO140" s="62"/>
      <c r="FP140" s="62"/>
      <c r="FQ140" s="62"/>
      <c r="FR140" s="62"/>
      <c r="FS140" s="62"/>
      <c r="FT140" s="62"/>
      <c r="FU140" s="62"/>
      <c r="FV140" s="62"/>
      <c r="FW140" s="62"/>
      <c r="FX140" s="62"/>
      <c r="FY140" s="62"/>
      <c r="FZ140" s="62"/>
      <c r="GA140" s="62"/>
      <c r="GB140" s="62"/>
      <c r="GC140" s="62"/>
      <c r="GD140" s="62"/>
      <c r="GE140" s="62"/>
      <c r="GF140" s="62"/>
      <c r="GG140" s="62"/>
      <c r="GH140" s="62"/>
      <c r="GI140" s="62"/>
      <c r="GJ140" s="62"/>
      <c r="GK140" s="62"/>
      <c r="GL140" s="62"/>
      <c r="GM140" s="62"/>
      <c r="GN140" s="62"/>
      <c r="GO140" s="62"/>
      <c r="GP140" s="62"/>
      <c r="GQ140" s="62"/>
      <c r="GR140" s="62"/>
      <c r="GS140" s="62"/>
      <c r="GT140" s="62"/>
      <c r="GU140" s="62"/>
      <c r="GV140" s="62"/>
      <c r="GW140" s="62"/>
      <c r="GX140" s="62"/>
      <c r="GY140" s="62"/>
      <c r="GZ140" s="62"/>
      <c r="HA140" s="62"/>
      <c r="HB140" s="62"/>
      <c r="HC140" s="62"/>
      <c r="HD140" s="62"/>
      <c r="HE140" s="62"/>
    </row>
    <row r="141" s="8" customFormat="true" ht="63" customHeight="true" spans="1:213">
      <c r="A141" s="30">
        <v>118</v>
      </c>
      <c r="B141" s="31" t="s">
        <v>520</v>
      </c>
      <c r="C141" s="32" t="s">
        <v>521</v>
      </c>
      <c r="D141" s="33" t="s">
        <v>396</v>
      </c>
      <c r="E141" s="33">
        <v>103000</v>
      </c>
      <c r="F141" s="33">
        <v>0</v>
      </c>
      <c r="G141" s="33">
        <v>8000</v>
      </c>
      <c r="H141" s="47" t="s">
        <v>522</v>
      </c>
      <c r="I141" s="58">
        <v>45108</v>
      </c>
      <c r="J141" s="40" t="s">
        <v>523</v>
      </c>
      <c r="K141" s="40" t="s">
        <v>493</v>
      </c>
      <c r="L141" s="40" t="s">
        <v>494</v>
      </c>
      <c r="M141" s="40" t="s">
        <v>177</v>
      </c>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2"/>
      <c r="AY141" s="62"/>
      <c r="AZ141" s="62"/>
      <c r="BA141" s="62"/>
      <c r="BB141" s="62"/>
      <c r="BC141" s="62"/>
      <c r="BD141" s="62"/>
      <c r="BE141" s="62"/>
      <c r="BF141" s="62"/>
      <c r="BG141" s="62"/>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c r="CG141" s="62"/>
      <c r="CH141" s="62"/>
      <c r="CI141" s="62"/>
      <c r="CJ141" s="62"/>
      <c r="CK141" s="62"/>
      <c r="CL141" s="62"/>
      <c r="CM141" s="62"/>
      <c r="CN141" s="62"/>
      <c r="CO141" s="62"/>
      <c r="CP141" s="62"/>
      <c r="CQ141" s="62"/>
      <c r="CR141" s="62"/>
      <c r="CS141" s="62"/>
      <c r="CT141" s="62"/>
      <c r="CU141" s="62"/>
      <c r="CV141" s="62"/>
      <c r="CW141" s="62"/>
      <c r="CX141" s="62"/>
      <c r="CY141" s="62"/>
      <c r="CZ141" s="62"/>
      <c r="DA141" s="62"/>
      <c r="DB141" s="62"/>
      <c r="DC141" s="62"/>
      <c r="DD141" s="62"/>
      <c r="DE141" s="62"/>
      <c r="DF141" s="62"/>
      <c r="DG141" s="62"/>
      <c r="DH141" s="62"/>
      <c r="DI141" s="62"/>
      <c r="DJ141" s="62"/>
      <c r="DK141" s="62"/>
      <c r="DL141" s="62"/>
      <c r="DM141" s="62"/>
      <c r="DN141" s="62"/>
      <c r="DO141" s="62"/>
      <c r="DP141" s="62"/>
      <c r="DQ141" s="62"/>
      <c r="DR141" s="62"/>
      <c r="DS141" s="62"/>
      <c r="DT141" s="62"/>
      <c r="DU141" s="62"/>
      <c r="DV141" s="62"/>
      <c r="DW141" s="62"/>
      <c r="DX141" s="62"/>
      <c r="DY141" s="62"/>
      <c r="DZ141" s="62"/>
      <c r="EA141" s="62"/>
      <c r="EB141" s="62"/>
      <c r="EC141" s="62"/>
      <c r="ED141" s="62"/>
      <c r="EE141" s="62"/>
      <c r="EF141" s="62"/>
      <c r="EG141" s="62"/>
      <c r="EH141" s="62"/>
      <c r="EI141" s="62"/>
      <c r="EJ141" s="62"/>
      <c r="EK141" s="62"/>
      <c r="EL141" s="62"/>
      <c r="EM141" s="62"/>
      <c r="EN141" s="62"/>
      <c r="EO141" s="62"/>
      <c r="EP141" s="62"/>
      <c r="EQ141" s="62"/>
      <c r="ER141" s="62"/>
      <c r="ES141" s="62"/>
      <c r="ET141" s="62"/>
      <c r="EU141" s="62"/>
      <c r="EV141" s="62"/>
      <c r="EW141" s="62"/>
      <c r="EX141" s="62"/>
      <c r="EY141" s="62"/>
      <c r="EZ141" s="62"/>
      <c r="FA141" s="62"/>
      <c r="FB141" s="62"/>
      <c r="FC141" s="62"/>
      <c r="FD141" s="62"/>
      <c r="FE141" s="62"/>
      <c r="FF141" s="62"/>
      <c r="FG141" s="62"/>
      <c r="FH141" s="62"/>
      <c r="FI141" s="62"/>
      <c r="FJ141" s="62"/>
      <c r="FK141" s="62"/>
      <c r="FL141" s="62"/>
      <c r="FM141" s="62"/>
      <c r="FN141" s="62"/>
      <c r="FO141" s="62"/>
      <c r="FP141" s="62"/>
      <c r="FQ141" s="62"/>
      <c r="FR141" s="62"/>
      <c r="FS141" s="62"/>
      <c r="FT141" s="62"/>
      <c r="FU141" s="62"/>
      <c r="FV141" s="62"/>
      <c r="FW141" s="62"/>
      <c r="FX141" s="62"/>
      <c r="FY141" s="62"/>
      <c r="FZ141" s="62"/>
      <c r="GA141" s="62"/>
      <c r="GB141" s="62"/>
      <c r="GC141" s="62"/>
      <c r="GD141" s="62"/>
      <c r="GE141" s="62"/>
      <c r="GF141" s="62"/>
      <c r="GG141" s="62"/>
      <c r="GH141" s="62"/>
      <c r="GI141" s="62"/>
      <c r="GJ141" s="62"/>
      <c r="GK141" s="62"/>
      <c r="GL141" s="62"/>
      <c r="GM141" s="62"/>
      <c r="GN141" s="62"/>
      <c r="GO141" s="62"/>
      <c r="GP141" s="62"/>
      <c r="GQ141" s="62"/>
      <c r="GR141" s="62"/>
      <c r="GS141" s="62"/>
      <c r="GT141" s="62"/>
      <c r="GU141" s="62"/>
      <c r="GV141" s="62"/>
      <c r="GW141" s="62"/>
      <c r="GX141" s="62"/>
      <c r="GY141" s="62"/>
      <c r="GZ141" s="62"/>
      <c r="HA141" s="62"/>
      <c r="HB141" s="62"/>
      <c r="HC141" s="62"/>
      <c r="HD141" s="62"/>
      <c r="HE141" s="62"/>
    </row>
    <row r="142" s="8" customFormat="true" ht="22" customHeight="true" spans="1:213">
      <c r="A142" s="35"/>
      <c r="B142" s="36" t="s">
        <v>255</v>
      </c>
      <c r="C142" s="37"/>
      <c r="D142" s="33"/>
      <c r="E142" s="38">
        <f t="shared" ref="E142:G142" si="13">SUM(E143:E156)</f>
        <v>1345443</v>
      </c>
      <c r="F142" s="38">
        <f t="shared" si="13"/>
        <v>335440</v>
      </c>
      <c r="G142" s="38">
        <f t="shared" si="13"/>
        <v>185000</v>
      </c>
      <c r="H142" s="48"/>
      <c r="I142" s="40"/>
      <c r="J142" s="40"/>
      <c r="K142" s="40"/>
      <c r="L142" s="55"/>
      <c r="M142" s="55"/>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2"/>
      <c r="CN142" s="62"/>
      <c r="CO142" s="62"/>
      <c r="CP142" s="62"/>
      <c r="CQ142" s="62"/>
      <c r="CR142" s="62"/>
      <c r="CS142" s="62"/>
      <c r="CT142" s="62"/>
      <c r="CU142" s="62"/>
      <c r="CV142" s="62"/>
      <c r="CW142" s="62"/>
      <c r="CX142" s="62"/>
      <c r="CY142" s="62"/>
      <c r="CZ142" s="62"/>
      <c r="DA142" s="62"/>
      <c r="DB142" s="62"/>
      <c r="DC142" s="62"/>
      <c r="DD142" s="62"/>
      <c r="DE142" s="62"/>
      <c r="DF142" s="62"/>
      <c r="DG142" s="62"/>
      <c r="DH142" s="62"/>
      <c r="DI142" s="62"/>
      <c r="DJ142" s="62"/>
      <c r="DK142" s="62"/>
      <c r="DL142" s="62"/>
      <c r="DM142" s="62"/>
      <c r="DN142" s="62"/>
      <c r="DO142" s="62"/>
      <c r="DP142" s="62"/>
      <c r="DQ142" s="62"/>
      <c r="DR142" s="62"/>
      <c r="DS142" s="62"/>
      <c r="DT142" s="62"/>
      <c r="DU142" s="62"/>
      <c r="DV142" s="62"/>
      <c r="DW142" s="62"/>
      <c r="DX142" s="62"/>
      <c r="DY142" s="62"/>
      <c r="DZ142" s="62"/>
      <c r="EA142" s="62"/>
      <c r="EB142" s="62"/>
      <c r="EC142" s="62"/>
      <c r="ED142" s="62"/>
      <c r="EE142" s="62"/>
      <c r="EF142" s="62"/>
      <c r="EG142" s="62"/>
      <c r="EH142" s="62"/>
      <c r="EI142" s="62"/>
      <c r="EJ142" s="62"/>
      <c r="EK142" s="62"/>
      <c r="EL142" s="62"/>
      <c r="EM142" s="62"/>
      <c r="EN142" s="62"/>
      <c r="EO142" s="62"/>
      <c r="EP142" s="62"/>
      <c r="EQ142" s="62"/>
      <c r="ER142" s="62"/>
      <c r="ES142" s="62"/>
      <c r="ET142" s="62"/>
      <c r="EU142" s="62"/>
      <c r="EV142" s="62"/>
      <c r="EW142" s="62"/>
      <c r="EX142" s="62"/>
      <c r="EY142" s="62"/>
      <c r="EZ142" s="62"/>
      <c r="FA142" s="62"/>
      <c r="FB142" s="62"/>
      <c r="FC142" s="62"/>
      <c r="FD142" s="62"/>
      <c r="FE142" s="62"/>
      <c r="FF142" s="62"/>
      <c r="FG142" s="62"/>
      <c r="FH142" s="62"/>
      <c r="FI142" s="62"/>
      <c r="FJ142" s="62"/>
      <c r="FK142" s="62"/>
      <c r="FL142" s="62"/>
      <c r="FM142" s="62"/>
      <c r="FN142" s="62"/>
      <c r="FO142" s="62"/>
      <c r="FP142" s="62"/>
      <c r="FQ142" s="62"/>
      <c r="FR142" s="62"/>
      <c r="FS142" s="62"/>
      <c r="FT142" s="62"/>
      <c r="FU142" s="62"/>
      <c r="FV142" s="62"/>
      <c r="FW142" s="62"/>
      <c r="FX142" s="62"/>
      <c r="FY142" s="62"/>
      <c r="FZ142" s="62"/>
      <c r="GA142" s="62"/>
      <c r="GB142" s="62"/>
      <c r="GC142" s="62"/>
      <c r="GD142" s="62"/>
      <c r="GE142" s="62"/>
      <c r="GF142" s="62"/>
      <c r="GG142" s="62"/>
      <c r="GH142" s="62"/>
      <c r="GI142" s="62"/>
      <c r="GJ142" s="62"/>
      <c r="GK142" s="62"/>
      <c r="GL142" s="62"/>
      <c r="GM142" s="62"/>
      <c r="GN142" s="62"/>
      <c r="GO142" s="62"/>
      <c r="GP142" s="62"/>
      <c r="GQ142" s="62"/>
      <c r="GR142" s="62"/>
      <c r="GS142" s="62"/>
      <c r="GT142" s="62"/>
      <c r="GU142" s="62"/>
      <c r="GV142" s="62"/>
      <c r="GW142" s="62"/>
      <c r="GX142" s="62"/>
      <c r="GY142" s="62"/>
      <c r="GZ142" s="62"/>
      <c r="HA142" s="62"/>
      <c r="HB142" s="62"/>
      <c r="HC142" s="62"/>
      <c r="HD142" s="62"/>
      <c r="HE142" s="62"/>
    </row>
    <row r="143" s="7" customFormat="true" ht="69" customHeight="true" spans="1:213">
      <c r="A143" s="39">
        <v>119</v>
      </c>
      <c r="B143" s="32" t="s">
        <v>524</v>
      </c>
      <c r="C143" s="32" t="s">
        <v>525</v>
      </c>
      <c r="D143" s="33" t="s">
        <v>526</v>
      </c>
      <c r="E143" s="33">
        <v>306653</v>
      </c>
      <c r="F143" s="33">
        <v>90000</v>
      </c>
      <c r="G143" s="30">
        <v>30000</v>
      </c>
      <c r="H143" s="32" t="s">
        <v>527</v>
      </c>
      <c r="I143" s="58">
        <v>44226</v>
      </c>
      <c r="J143" s="40" t="s">
        <v>528</v>
      </c>
      <c r="K143" s="40" t="s">
        <v>493</v>
      </c>
      <c r="L143" s="40" t="s">
        <v>494</v>
      </c>
      <c r="M143" s="40" t="s">
        <v>155</v>
      </c>
      <c r="HE143" s="11"/>
    </row>
    <row r="144" s="10" customFormat="true" ht="85" customHeight="true" spans="1:213">
      <c r="A144" s="39">
        <v>120</v>
      </c>
      <c r="B144" s="71" t="s">
        <v>529</v>
      </c>
      <c r="C144" s="32" t="s">
        <v>530</v>
      </c>
      <c r="D144" s="33" t="s">
        <v>531</v>
      </c>
      <c r="E144" s="33">
        <v>277496</v>
      </c>
      <c r="F144" s="33">
        <v>90000</v>
      </c>
      <c r="G144" s="33">
        <v>30000</v>
      </c>
      <c r="H144" s="32" t="s">
        <v>527</v>
      </c>
      <c r="I144" s="58">
        <v>44073</v>
      </c>
      <c r="J144" s="40" t="s">
        <v>532</v>
      </c>
      <c r="K144" s="40" t="s">
        <v>493</v>
      </c>
      <c r="L144" s="40" t="s">
        <v>494</v>
      </c>
      <c r="M144" s="40" t="s">
        <v>155</v>
      </c>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11"/>
    </row>
    <row r="145" s="7" customFormat="true" ht="71" customHeight="true" spans="1:213">
      <c r="A145" s="39">
        <v>121</v>
      </c>
      <c r="B145" s="32" t="s">
        <v>533</v>
      </c>
      <c r="C145" s="32" t="s">
        <v>534</v>
      </c>
      <c r="D145" s="40" t="s">
        <v>535</v>
      </c>
      <c r="E145" s="40">
        <v>250000</v>
      </c>
      <c r="F145" s="40">
        <v>50000</v>
      </c>
      <c r="G145" s="40">
        <v>20000</v>
      </c>
      <c r="H145" s="32" t="s">
        <v>527</v>
      </c>
      <c r="I145" s="58">
        <v>44742</v>
      </c>
      <c r="J145" s="40" t="s">
        <v>498</v>
      </c>
      <c r="K145" s="40" t="s">
        <v>493</v>
      </c>
      <c r="L145" s="40" t="s">
        <v>494</v>
      </c>
      <c r="M145" s="40" t="s">
        <v>155</v>
      </c>
      <c r="HE145" s="11"/>
    </row>
    <row r="146" s="4" customFormat="true" ht="92" customHeight="true" spans="1:213">
      <c r="A146" s="39">
        <v>122</v>
      </c>
      <c r="B146" s="32" t="s">
        <v>536</v>
      </c>
      <c r="C146" s="32" t="s">
        <v>537</v>
      </c>
      <c r="D146" s="33" t="s">
        <v>69</v>
      </c>
      <c r="E146" s="33">
        <v>200000</v>
      </c>
      <c r="F146" s="33">
        <v>5000</v>
      </c>
      <c r="G146" s="40">
        <v>30000</v>
      </c>
      <c r="H146" s="32" t="s">
        <v>538</v>
      </c>
      <c r="I146" s="58">
        <v>44895</v>
      </c>
      <c r="J146" s="40" t="s">
        <v>539</v>
      </c>
      <c r="K146" s="40" t="s">
        <v>493</v>
      </c>
      <c r="L146" s="40" t="s">
        <v>494</v>
      </c>
      <c r="M146" s="40" t="s">
        <v>104</v>
      </c>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11"/>
    </row>
    <row r="147" s="4" customFormat="true" ht="46" customHeight="true" spans="1:216">
      <c r="A147" s="39">
        <v>123</v>
      </c>
      <c r="B147" s="32" t="s">
        <v>540</v>
      </c>
      <c r="C147" s="32" t="s">
        <v>541</v>
      </c>
      <c r="D147" s="33" t="s">
        <v>129</v>
      </c>
      <c r="E147" s="33">
        <v>45717</v>
      </c>
      <c r="F147" s="33">
        <v>18000</v>
      </c>
      <c r="G147" s="40">
        <v>6000</v>
      </c>
      <c r="H147" s="32" t="s">
        <v>542</v>
      </c>
      <c r="I147" s="58">
        <v>44405</v>
      </c>
      <c r="J147" s="40" t="s">
        <v>543</v>
      </c>
      <c r="K147" s="40" t="s">
        <v>493</v>
      </c>
      <c r="L147" s="40" t="s">
        <v>494</v>
      </c>
      <c r="M147" s="40" t="s">
        <v>544</v>
      </c>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79"/>
    </row>
    <row r="148" s="4" customFormat="true" ht="69" customHeight="true" spans="1:216">
      <c r="A148" s="39">
        <v>124</v>
      </c>
      <c r="B148" s="32" t="s">
        <v>545</v>
      </c>
      <c r="C148" s="32" t="s">
        <v>546</v>
      </c>
      <c r="D148" s="33" t="s">
        <v>58</v>
      </c>
      <c r="E148" s="33">
        <v>30000</v>
      </c>
      <c r="F148" s="33">
        <v>12000</v>
      </c>
      <c r="G148" s="40">
        <v>8000</v>
      </c>
      <c r="H148" s="32" t="s">
        <v>547</v>
      </c>
      <c r="I148" s="58">
        <v>44648</v>
      </c>
      <c r="J148" s="40" t="s">
        <v>548</v>
      </c>
      <c r="K148" s="40" t="s">
        <v>493</v>
      </c>
      <c r="L148" s="40" t="s">
        <v>494</v>
      </c>
      <c r="M148" s="40" t="s">
        <v>104</v>
      </c>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63"/>
    </row>
    <row r="149" s="4" customFormat="true" ht="90" customHeight="true" spans="1:216">
      <c r="A149" s="39">
        <v>125</v>
      </c>
      <c r="B149" s="32" t="s">
        <v>549</v>
      </c>
      <c r="C149" s="32" t="s">
        <v>550</v>
      </c>
      <c r="D149" s="33" t="s">
        <v>58</v>
      </c>
      <c r="E149" s="33">
        <v>30000</v>
      </c>
      <c r="F149" s="33">
        <v>6000</v>
      </c>
      <c r="G149" s="40">
        <v>10000</v>
      </c>
      <c r="H149" s="32" t="s">
        <v>551</v>
      </c>
      <c r="I149" s="58">
        <v>44740</v>
      </c>
      <c r="J149" s="40" t="s">
        <v>552</v>
      </c>
      <c r="K149" s="40" t="s">
        <v>493</v>
      </c>
      <c r="L149" s="40" t="s">
        <v>494</v>
      </c>
      <c r="M149" s="40" t="s">
        <v>104</v>
      </c>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63"/>
    </row>
    <row r="150" s="6" customFormat="true" ht="87" customHeight="true" spans="1:216">
      <c r="A150" s="39">
        <v>126</v>
      </c>
      <c r="B150" s="32" t="s">
        <v>553</v>
      </c>
      <c r="C150" s="32" t="s">
        <v>554</v>
      </c>
      <c r="D150" s="33" t="s">
        <v>183</v>
      </c>
      <c r="E150" s="33">
        <v>10000</v>
      </c>
      <c r="F150" s="33">
        <v>2000</v>
      </c>
      <c r="G150" s="33">
        <v>8000</v>
      </c>
      <c r="H150" s="32" t="s">
        <v>429</v>
      </c>
      <c r="I150" s="58">
        <v>44770</v>
      </c>
      <c r="J150" s="40" t="s">
        <v>555</v>
      </c>
      <c r="K150" s="40" t="s">
        <v>493</v>
      </c>
      <c r="L150" s="40" t="s">
        <v>494</v>
      </c>
      <c r="M150" s="40" t="s">
        <v>104</v>
      </c>
      <c r="HH150" s="63"/>
    </row>
    <row r="151" s="4" customFormat="true" ht="81" customHeight="true" spans="1:216">
      <c r="A151" s="39">
        <v>127</v>
      </c>
      <c r="B151" s="32" t="s">
        <v>556</v>
      </c>
      <c r="C151" s="32" t="s">
        <v>557</v>
      </c>
      <c r="D151" s="33" t="s">
        <v>58</v>
      </c>
      <c r="E151" s="33">
        <v>30000</v>
      </c>
      <c r="F151" s="33">
        <v>8000</v>
      </c>
      <c r="G151" s="33">
        <v>8000</v>
      </c>
      <c r="H151" s="47" t="s">
        <v>422</v>
      </c>
      <c r="I151" s="58">
        <v>44648</v>
      </c>
      <c r="J151" s="40" t="s">
        <v>558</v>
      </c>
      <c r="K151" s="40" t="s">
        <v>493</v>
      </c>
      <c r="L151" s="40" t="s">
        <v>494</v>
      </c>
      <c r="M151" s="40" t="s">
        <v>104</v>
      </c>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63"/>
    </row>
    <row r="152" s="7" customFormat="true" ht="85" customHeight="true" spans="1:216">
      <c r="A152" s="39">
        <v>128</v>
      </c>
      <c r="B152" s="32" t="s">
        <v>559</v>
      </c>
      <c r="C152" s="32" t="s">
        <v>560</v>
      </c>
      <c r="D152" s="33" t="s">
        <v>183</v>
      </c>
      <c r="E152" s="33">
        <v>10000</v>
      </c>
      <c r="F152" s="33">
        <v>2000</v>
      </c>
      <c r="G152" s="40">
        <v>8000</v>
      </c>
      <c r="H152" s="32" t="s">
        <v>561</v>
      </c>
      <c r="I152" s="58">
        <v>44832</v>
      </c>
      <c r="J152" s="40" t="s">
        <v>562</v>
      </c>
      <c r="K152" s="40" t="s">
        <v>493</v>
      </c>
      <c r="L152" s="40" t="s">
        <v>494</v>
      </c>
      <c r="M152" s="40" t="s">
        <v>104</v>
      </c>
      <c r="HH152" s="63"/>
    </row>
    <row r="153" s="4" customFormat="true" ht="75" customHeight="true" spans="1:216">
      <c r="A153" s="39">
        <v>129</v>
      </c>
      <c r="B153" s="32" t="s">
        <v>563</v>
      </c>
      <c r="C153" s="32" t="s">
        <v>564</v>
      </c>
      <c r="D153" s="33" t="s">
        <v>166</v>
      </c>
      <c r="E153" s="40">
        <v>20000</v>
      </c>
      <c r="F153" s="33">
        <v>5600</v>
      </c>
      <c r="G153" s="30">
        <v>10000</v>
      </c>
      <c r="H153" s="47" t="s">
        <v>422</v>
      </c>
      <c r="I153" s="58">
        <v>44467</v>
      </c>
      <c r="J153" s="40" t="s">
        <v>565</v>
      </c>
      <c r="K153" s="40" t="s">
        <v>493</v>
      </c>
      <c r="L153" s="40" t="s">
        <v>494</v>
      </c>
      <c r="M153" s="40" t="s">
        <v>104</v>
      </c>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63"/>
    </row>
    <row r="154" s="7" customFormat="true" ht="60" customHeight="true" spans="1:216">
      <c r="A154" s="39">
        <v>130</v>
      </c>
      <c r="B154" s="32" t="s">
        <v>566</v>
      </c>
      <c r="C154" s="32" t="s">
        <v>567</v>
      </c>
      <c r="D154" s="33" t="s">
        <v>568</v>
      </c>
      <c r="E154" s="33">
        <v>101610</v>
      </c>
      <c r="F154" s="33">
        <v>26000</v>
      </c>
      <c r="G154" s="33">
        <v>5000</v>
      </c>
      <c r="H154" s="47" t="s">
        <v>569</v>
      </c>
      <c r="I154" s="58">
        <v>43524</v>
      </c>
      <c r="J154" s="40" t="s">
        <v>570</v>
      </c>
      <c r="K154" s="40" t="s">
        <v>493</v>
      </c>
      <c r="L154" s="40" t="s">
        <v>494</v>
      </c>
      <c r="M154" s="40" t="s">
        <v>173</v>
      </c>
      <c r="HH154" s="63"/>
    </row>
    <row r="155" s="7" customFormat="true" ht="82" customHeight="true" spans="1:216">
      <c r="A155" s="39">
        <v>131</v>
      </c>
      <c r="B155" s="32" t="s">
        <v>571</v>
      </c>
      <c r="C155" s="32" t="s">
        <v>572</v>
      </c>
      <c r="D155" s="40" t="s">
        <v>183</v>
      </c>
      <c r="E155" s="40">
        <v>8127</v>
      </c>
      <c r="F155" s="33">
        <v>1000</v>
      </c>
      <c r="G155" s="33">
        <v>6000</v>
      </c>
      <c r="H155" s="47" t="s">
        <v>573</v>
      </c>
      <c r="I155" s="58">
        <v>44832</v>
      </c>
      <c r="J155" s="40" t="s">
        <v>498</v>
      </c>
      <c r="K155" s="40" t="s">
        <v>493</v>
      </c>
      <c r="L155" s="40" t="s">
        <v>494</v>
      </c>
      <c r="M155" s="40" t="s">
        <v>39</v>
      </c>
      <c r="HH155" s="63"/>
    </row>
    <row r="156" s="4" customFormat="true" ht="77" customHeight="true" spans="1:216">
      <c r="A156" s="39">
        <v>132</v>
      </c>
      <c r="B156" s="32" t="s">
        <v>574</v>
      </c>
      <c r="C156" s="72" t="s">
        <v>575</v>
      </c>
      <c r="D156" s="33" t="s">
        <v>161</v>
      </c>
      <c r="E156" s="33">
        <v>25840</v>
      </c>
      <c r="F156" s="33">
        <v>19840</v>
      </c>
      <c r="G156" s="30">
        <v>6000</v>
      </c>
      <c r="H156" s="52" t="s">
        <v>576</v>
      </c>
      <c r="I156" s="58">
        <v>44040</v>
      </c>
      <c r="J156" s="40" t="s">
        <v>577</v>
      </c>
      <c r="K156" s="40" t="s">
        <v>493</v>
      </c>
      <c r="L156" s="40" t="s">
        <v>494</v>
      </c>
      <c r="M156" s="40" t="s">
        <v>578</v>
      </c>
      <c r="HH156" s="63"/>
    </row>
    <row r="157" s="4" customFormat="true" ht="22" customHeight="true" spans="1:214">
      <c r="A157" s="34" t="s">
        <v>579</v>
      </c>
      <c r="B157" s="32" t="s">
        <v>580</v>
      </c>
      <c r="C157" s="73"/>
      <c r="D157" s="74"/>
      <c r="E157" s="33">
        <f t="shared" ref="E157:G157" si="14">E158+E167</f>
        <v>753454</v>
      </c>
      <c r="F157" s="33">
        <f t="shared" si="14"/>
        <v>159063</v>
      </c>
      <c r="G157" s="33">
        <f t="shared" si="14"/>
        <v>282070</v>
      </c>
      <c r="H157" s="47"/>
      <c r="I157" s="40"/>
      <c r="J157" s="74"/>
      <c r="K157" s="40"/>
      <c r="L157" s="40"/>
      <c r="M157" s="40"/>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11"/>
    </row>
    <row r="158" s="8" customFormat="true" ht="22" customHeight="true" spans="1:213">
      <c r="A158" s="35"/>
      <c r="B158" s="36" t="s">
        <v>581</v>
      </c>
      <c r="C158" s="37"/>
      <c r="D158" s="33"/>
      <c r="E158" s="38">
        <f>SUM(E159:E166)</f>
        <v>311333</v>
      </c>
      <c r="F158" s="38">
        <f>SUM(F159:F166)</f>
        <v>0</v>
      </c>
      <c r="G158" s="38">
        <f>SUM(G159:G166)</f>
        <v>124000</v>
      </c>
      <c r="H158" s="48"/>
      <c r="I158" s="40"/>
      <c r="J158" s="40"/>
      <c r="K158" s="40"/>
      <c r="L158" s="55"/>
      <c r="M158" s="55"/>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2"/>
      <c r="CN158" s="62"/>
      <c r="CO158" s="62"/>
      <c r="CP158" s="62"/>
      <c r="CQ158" s="62"/>
      <c r="CR158" s="62"/>
      <c r="CS158" s="62"/>
      <c r="CT158" s="62"/>
      <c r="CU158" s="62"/>
      <c r="CV158" s="62"/>
      <c r="CW158" s="62"/>
      <c r="CX158" s="62"/>
      <c r="CY158" s="62"/>
      <c r="CZ158" s="62"/>
      <c r="DA158" s="62"/>
      <c r="DB158" s="62"/>
      <c r="DC158" s="62"/>
      <c r="DD158" s="62"/>
      <c r="DE158" s="62"/>
      <c r="DF158" s="62"/>
      <c r="DG158" s="62"/>
      <c r="DH158" s="62"/>
      <c r="DI158" s="62"/>
      <c r="DJ158" s="62"/>
      <c r="DK158" s="62"/>
      <c r="DL158" s="62"/>
      <c r="DM158" s="62"/>
      <c r="DN158" s="62"/>
      <c r="DO158" s="62"/>
      <c r="DP158" s="62"/>
      <c r="DQ158" s="62"/>
      <c r="DR158" s="62"/>
      <c r="DS158" s="62"/>
      <c r="DT158" s="62"/>
      <c r="DU158" s="62"/>
      <c r="DV158" s="62"/>
      <c r="DW158" s="62"/>
      <c r="DX158" s="62"/>
      <c r="DY158" s="62"/>
      <c r="DZ158" s="62"/>
      <c r="EA158" s="62"/>
      <c r="EB158" s="62"/>
      <c r="EC158" s="62"/>
      <c r="ED158" s="62"/>
      <c r="EE158" s="62"/>
      <c r="EF158" s="62"/>
      <c r="EG158" s="62"/>
      <c r="EH158" s="62"/>
      <c r="EI158" s="62"/>
      <c r="EJ158" s="62"/>
      <c r="EK158" s="62"/>
      <c r="EL158" s="62"/>
      <c r="EM158" s="62"/>
      <c r="EN158" s="62"/>
      <c r="EO158" s="62"/>
      <c r="EP158" s="62"/>
      <c r="EQ158" s="62"/>
      <c r="ER158" s="62"/>
      <c r="ES158" s="62"/>
      <c r="ET158" s="62"/>
      <c r="EU158" s="62"/>
      <c r="EV158" s="62"/>
      <c r="EW158" s="62"/>
      <c r="EX158" s="62"/>
      <c r="EY158" s="62"/>
      <c r="EZ158" s="62"/>
      <c r="FA158" s="62"/>
      <c r="FB158" s="62"/>
      <c r="FC158" s="62"/>
      <c r="FD158" s="62"/>
      <c r="FE158" s="62"/>
      <c r="FF158" s="62"/>
      <c r="FG158" s="62"/>
      <c r="FH158" s="62"/>
      <c r="FI158" s="62"/>
      <c r="FJ158" s="62"/>
      <c r="FK158" s="62"/>
      <c r="FL158" s="62"/>
      <c r="FM158" s="62"/>
      <c r="FN158" s="62"/>
      <c r="FO158" s="62"/>
      <c r="FP158" s="62"/>
      <c r="FQ158" s="62"/>
      <c r="FR158" s="62"/>
      <c r="FS158" s="62"/>
      <c r="FT158" s="62"/>
      <c r="FU158" s="62"/>
      <c r="FV158" s="62"/>
      <c r="FW158" s="62"/>
      <c r="FX158" s="62"/>
      <c r="FY158" s="62"/>
      <c r="FZ158" s="62"/>
      <c r="GA158" s="62"/>
      <c r="GB158" s="62"/>
      <c r="GC158" s="62"/>
      <c r="GD158" s="62"/>
      <c r="GE158" s="62"/>
      <c r="GF158" s="62"/>
      <c r="GG158" s="62"/>
      <c r="GH158" s="62"/>
      <c r="GI158" s="62"/>
      <c r="GJ158" s="62"/>
      <c r="GK158" s="62"/>
      <c r="GL158" s="62"/>
      <c r="GM158" s="62"/>
      <c r="GN158" s="62"/>
      <c r="GO158" s="62"/>
      <c r="GP158" s="62"/>
      <c r="GQ158" s="62"/>
      <c r="GR158" s="62"/>
      <c r="GS158" s="62"/>
      <c r="GT158" s="62"/>
      <c r="GU158" s="62"/>
      <c r="GV158" s="62"/>
      <c r="GW158" s="62"/>
      <c r="GX158" s="62"/>
      <c r="GY158" s="62"/>
      <c r="GZ158" s="62"/>
      <c r="HA158" s="62"/>
      <c r="HB158" s="62"/>
      <c r="HC158" s="62"/>
      <c r="HD158" s="62"/>
      <c r="HE158" s="62"/>
    </row>
    <row r="159" s="7" customFormat="true" ht="47" customHeight="true" spans="1:215">
      <c r="A159" s="75">
        <v>133</v>
      </c>
      <c r="B159" s="32" t="s">
        <v>582</v>
      </c>
      <c r="C159" s="32" t="s">
        <v>583</v>
      </c>
      <c r="D159" s="40" t="s">
        <v>31</v>
      </c>
      <c r="E159" s="33">
        <v>50133</v>
      </c>
      <c r="F159" s="40">
        <v>0</v>
      </c>
      <c r="G159" s="40">
        <v>20000</v>
      </c>
      <c r="H159" s="47" t="s">
        <v>584</v>
      </c>
      <c r="I159" s="58">
        <v>45197</v>
      </c>
      <c r="J159" s="40" t="s">
        <v>585</v>
      </c>
      <c r="K159" s="40" t="s">
        <v>586</v>
      </c>
      <c r="L159" s="40" t="s">
        <v>587</v>
      </c>
      <c r="M159" s="40" t="s">
        <v>28</v>
      </c>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2"/>
      <c r="CJ159" s="62"/>
      <c r="CK159" s="62"/>
      <c r="CL159" s="62"/>
      <c r="CM159" s="62"/>
      <c r="CN159" s="62"/>
      <c r="CO159" s="62"/>
      <c r="CP159" s="62"/>
      <c r="CQ159" s="62"/>
      <c r="CR159" s="62"/>
      <c r="CS159" s="62"/>
      <c r="CT159" s="62"/>
      <c r="CU159" s="62"/>
      <c r="CV159" s="62"/>
      <c r="CW159" s="62"/>
      <c r="CX159" s="62"/>
      <c r="CY159" s="62"/>
      <c r="CZ159" s="62"/>
      <c r="DA159" s="62"/>
      <c r="DB159" s="62"/>
      <c r="DC159" s="62"/>
      <c r="DD159" s="62"/>
      <c r="DE159" s="62"/>
      <c r="DF159" s="62"/>
      <c r="DG159" s="62"/>
      <c r="DH159" s="62"/>
      <c r="DI159" s="62"/>
      <c r="DJ159" s="62"/>
      <c r="DK159" s="62"/>
      <c r="DL159" s="62"/>
      <c r="DM159" s="62"/>
      <c r="DN159" s="62"/>
      <c r="DO159" s="62"/>
      <c r="DP159" s="62"/>
      <c r="DQ159" s="62"/>
      <c r="DR159" s="62"/>
      <c r="DS159" s="62"/>
      <c r="DT159" s="62"/>
      <c r="DU159" s="62"/>
      <c r="DV159" s="62"/>
      <c r="DW159" s="62"/>
      <c r="DX159" s="62"/>
      <c r="DY159" s="62"/>
      <c r="DZ159" s="62"/>
      <c r="EA159" s="62"/>
      <c r="EB159" s="62"/>
      <c r="EC159" s="62"/>
      <c r="ED159" s="62"/>
      <c r="EE159" s="62"/>
      <c r="EF159" s="62"/>
      <c r="EG159" s="62"/>
      <c r="EH159" s="62"/>
      <c r="EI159" s="62"/>
      <c r="EJ159" s="62"/>
      <c r="EK159" s="62"/>
      <c r="EL159" s="62"/>
      <c r="EM159" s="62"/>
      <c r="EN159" s="62"/>
      <c r="EO159" s="62"/>
      <c r="EP159" s="62"/>
      <c r="EQ159" s="62"/>
      <c r="ER159" s="62"/>
      <c r="ES159" s="62"/>
      <c r="ET159" s="62"/>
      <c r="EU159" s="62"/>
      <c r="EV159" s="62"/>
      <c r="EW159" s="62"/>
      <c r="EX159" s="62"/>
      <c r="EY159" s="62"/>
      <c r="EZ159" s="62"/>
      <c r="FA159" s="62"/>
      <c r="FB159" s="62"/>
      <c r="FC159" s="62"/>
      <c r="FD159" s="62"/>
      <c r="FE159" s="62"/>
      <c r="FF159" s="62"/>
      <c r="FG159" s="62"/>
      <c r="FH159" s="62"/>
      <c r="FI159" s="62"/>
      <c r="FJ159" s="62"/>
      <c r="FK159" s="62"/>
      <c r="FL159" s="62"/>
      <c r="FM159" s="62"/>
      <c r="FN159" s="62"/>
      <c r="FO159" s="62"/>
      <c r="FP159" s="62"/>
      <c r="FQ159" s="62"/>
      <c r="FR159" s="62"/>
      <c r="FS159" s="62"/>
      <c r="FT159" s="62"/>
      <c r="FU159" s="62"/>
      <c r="FV159" s="62"/>
      <c r="FW159" s="62"/>
      <c r="FX159" s="62"/>
      <c r="FY159" s="62"/>
      <c r="FZ159" s="62"/>
      <c r="GA159" s="62"/>
      <c r="GB159" s="62"/>
      <c r="GC159" s="62"/>
      <c r="GD159" s="62"/>
      <c r="GE159" s="62"/>
      <c r="GF159" s="62"/>
      <c r="GG159" s="62"/>
      <c r="GH159" s="62"/>
      <c r="GI159" s="62"/>
      <c r="GJ159" s="62"/>
      <c r="GK159" s="62"/>
      <c r="GL159" s="62"/>
      <c r="GM159" s="62"/>
      <c r="GN159" s="62"/>
      <c r="GO159" s="62"/>
      <c r="GP159" s="62"/>
      <c r="GQ159" s="62"/>
      <c r="GR159" s="62"/>
      <c r="GS159" s="62"/>
      <c r="GT159" s="62"/>
      <c r="GU159" s="62"/>
      <c r="GV159" s="62"/>
      <c r="GW159" s="62"/>
      <c r="GX159" s="62"/>
      <c r="GY159" s="62"/>
      <c r="GZ159" s="62"/>
      <c r="HA159" s="62"/>
      <c r="HB159" s="62"/>
      <c r="HC159" s="62"/>
      <c r="HD159" s="62"/>
      <c r="HE159" s="62"/>
      <c r="HF159" s="62"/>
      <c r="HG159" s="62"/>
    </row>
    <row r="160" s="4" customFormat="true" ht="82" customHeight="true" spans="1:213">
      <c r="A160" s="39">
        <v>134</v>
      </c>
      <c r="B160" s="47" t="s">
        <v>588</v>
      </c>
      <c r="C160" s="32" t="s">
        <v>589</v>
      </c>
      <c r="D160" s="33" t="s">
        <v>396</v>
      </c>
      <c r="E160" s="33">
        <v>137500</v>
      </c>
      <c r="F160" s="33">
        <v>0</v>
      </c>
      <c r="G160" s="33">
        <v>20000</v>
      </c>
      <c r="H160" s="32" t="s">
        <v>527</v>
      </c>
      <c r="I160" s="58">
        <v>45168</v>
      </c>
      <c r="J160" s="40" t="s">
        <v>590</v>
      </c>
      <c r="K160" s="40" t="s">
        <v>586</v>
      </c>
      <c r="L160" s="40" t="s">
        <v>587</v>
      </c>
      <c r="M160" s="40" t="s">
        <v>155</v>
      </c>
      <c r="HE160" s="80"/>
    </row>
    <row r="161" s="4" customFormat="true" ht="135" customHeight="true" spans="1:213">
      <c r="A161" s="39">
        <v>135</v>
      </c>
      <c r="B161" s="47" t="s">
        <v>591</v>
      </c>
      <c r="C161" s="32" t="s">
        <v>592</v>
      </c>
      <c r="D161" s="33" t="s">
        <v>23</v>
      </c>
      <c r="E161" s="33">
        <v>42200</v>
      </c>
      <c r="F161" s="33">
        <v>0</v>
      </c>
      <c r="G161" s="33">
        <v>13000</v>
      </c>
      <c r="H161" s="32" t="s">
        <v>593</v>
      </c>
      <c r="I161" s="58">
        <v>45229</v>
      </c>
      <c r="J161" s="40" t="s">
        <v>594</v>
      </c>
      <c r="K161" s="40" t="s">
        <v>586</v>
      </c>
      <c r="L161" s="40" t="s">
        <v>587</v>
      </c>
      <c r="M161" s="40" t="s">
        <v>177</v>
      </c>
      <c r="HE161" s="80"/>
    </row>
    <row r="162" s="4" customFormat="true" ht="41" customHeight="true" spans="1:213">
      <c r="A162" s="39">
        <v>136</v>
      </c>
      <c r="B162" s="47" t="s">
        <v>595</v>
      </c>
      <c r="C162" s="32" t="s">
        <v>596</v>
      </c>
      <c r="D162" s="33">
        <v>2023</v>
      </c>
      <c r="E162" s="33">
        <v>30000</v>
      </c>
      <c r="F162" s="33">
        <v>0</v>
      </c>
      <c r="G162" s="33">
        <v>30000</v>
      </c>
      <c r="H162" s="32" t="s">
        <v>597</v>
      </c>
      <c r="I162" s="58" t="s">
        <v>598</v>
      </c>
      <c r="J162" s="40" t="s">
        <v>599</v>
      </c>
      <c r="K162" s="40" t="s">
        <v>586</v>
      </c>
      <c r="L162" s="40" t="s">
        <v>587</v>
      </c>
      <c r="M162" s="40" t="s">
        <v>104</v>
      </c>
      <c r="HE162" s="80"/>
    </row>
    <row r="163" s="4" customFormat="true" ht="42" customHeight="true" spans="1:213">
      <c r="A163" s="39">
        <v>137</v>
      </c>
      <c r="B163" s="47" t="s">
        <v>600</v>
      </c>
      <c r="C163" s="32" t="s">
        <v>601</v>
      </c>
      <c r="D163" s="33">
        <v>2023</v>
      </c>
      <c r="E163" s="33">
        <v>20000</v>
      </c>
      <c r="F163" s="33">
        <v>0</v>
      </c>
      <c r="G163" s="33">
        <v>20000</v>
      </c>
      <c r="H163" s="32" t="s">
        <v>597</v>
      </c>
      <c r="I163" s="58" t="s">
        <v>602</v>
      </c>
      <c r="J163" s="40" t="s">
        <v>603</v>
      </c>
      <c r="K163" s="40" t="s">
        <v>586</v>
      </c>
      <c r="L163" s="40" t="s">
        <v>587</v>
      </c>
      <c r="M163" s="40" t="s">
        <v>104</v>
      </c>
      <c r="HE163" s="80"/>
    </row>
    <row r="164" s="4" customFormat="true" ht="48" customHeight="true" spans="1:213">
      <c r="A164" s="39">
        <v>138</v>
      </c>
      <c r="B164" s="47" t="s">
        <v>604</v>
      </c>
      <c r="C164" s="32" t="s">
        <v>605</v>
      </c>
      <c r="D164" s="33" t="s">
        <v>118</v>
      </c>
      <c r="E164" s="33">
        <v>12000</v>
      </c>
      <c r="F164" s="33">
        <v>0</v>
      </c>
      <c r="G164" s="33">
        <v>8000</v>
      </c>
      <c r="H164" s="32" t="s">
        <v>362</v>
      </c>
      <c r="I164" s="58">
        <v>45044</v>
      </c>
      <c r="J164" s="40" t="s">
        <v>606</v>
      </c>
      <c r="K164" s="40" t="s">
        <v>586</v>
      </c>
      <c r="L164" s="40" t="s">
        <v>587</v>
      </c>
      <c r="M164" s="40" t="s">
        <v>104</v>
      </c>
      <c r="HE164" s="80"/>
    </row>
    <row r="165" s="7" customFormat="true" ht="57" customHeight="true" spans="1:215">
      <c r="A165" s="39">
        <v>139</v>
      </c>
      <c r="B165" s="32" t="s">
        <v>607</v>
      </c>
      <c r="C165" s="32" t="s">
        <v>608</v>
      </c>
      <c r="D165" s="33" t="s">
        <v>118</v>
      </c>
      <c r="E165" s="69">
        <v>11300</v>
      </c>
      <c r="F165" s="69">
        <v>0</v>
      </c>
      <c r="G165" s="69">
        <v>8000</v>
      </c>
      <c r="H165" s="32" t="s">
        <v>429</v>
      </c>
      <c r="I165" s="58">
        <v>45013</v>
      </c>
      <c r="J165" s="40" t="s">
        <v>609</v>
      </c>
      <c r="K165" s="40" t="s">
        <v>586</v>
      </c>
      <c r="L165" s="40" t="s">
        <v>587</v>
      </c>
      <c r="M165" s="40" t="s">
        <v>104</v>
      </c>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2"/>
      <c r="AY165" s="62"/>
      <c r="AZ165" s="62"/>
      <c r="BA165" s="62"/>
      <c r="BB165" s="62"/>
      <c r="BC165" s="62"/>
      <c r="BD165" s="62"/>
      <c r="BE165" s="62"/>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2"/>
      <c r="CJ165" s="62"/>
      <c r="CK165" s="62"/>
      <c r="CL165" s="62"/>
      <c r="CM165" s="62"/>
      <c r="CN165" s="62"/>
      <c r="CO165" s="62"/>
      <c r="CP165" s="62"/>
      <c r="CQ165" s="62"/>
      <c r="CR165" s="62"/>
      <c r="CS165" s="62"/>
      <c r="CT165" s="62"/>
      <c r="CU165" s="62"/>
      <c r="CV165" s="62"/>
      <c r="CW165" s="62"/>
      <c r="CX165" s="62"/>
      <c r="CY165" s="62"/>
      <c r="CZ165" s="62"/>
      <c r="DA165" s="62"/>
      <c r="DB165" s="62"/>
      <c r="DC165" s="62"/>
      <c r="DD165" s="62"/>
      <c r="DE165" s="62"/>
      <c r="DF165" s="62"/>
      <c r="DG165" s="62"/>
      <c r="DH165" s="62"/>
      <c r="DI165" s="62"/>
      <c r="DJ165" s="62"/>
      <c r="DK165" s="62"/>
      <c r="DL165" s="62"/>
      <c r="DM165" s="62"/>
      <c r="DN165" s="62"/>
      <c r="DO165" s="62"/>
      <c r="DP165" s="62"/>
      <c r="DQ165" s="62"/>
      <c r="DR165" s="62"/>
      <c r="DS165" s="62"/>
      <c r="DT165" s="62"/>
      <c r="DU165" s="62"/>
      <c r="DV165" s="62"/>
      <c r="DW165" s="62"/>
      <c r="DX165" s="62"/>
      <c r="DY165" s="62"/>
      <c r="DZ165" s="62"/>
      <c r="EA165" s="62"/>
      <c r="EB165" s="62"/>
      <c r="EC165" s="62"/>
      <c r="ED165" s="62"/>
      <c r="EE165" s="62"/>
      <c r="EF165" s="62"/>
      <c r="EG165" s="62"/>
      <c r="EH165" s="62"/>
      <c r="EI165" s="62"/>
      <c r="EJ165" s="62"/>
      <c r="EK165" s="62"/>
      <c r="EL165" s="62"/>
      <c r="EM165" s="62"/>
      <c r="EN165" s="62"/>
      <c r="EO165" s="62"/>
      <c r="EP165" s="62"/>
      <c r="EQ165" s="62"/>
      <c r="ER165" s="62"/>
      <c r="ES165" s="62"/>
      <c r="ET165" s="62"/>
      <c r="EU165" s="62"/>
      <c r="EV165" s="62"/>
      <c r="EW165" s="62"/>
      <c r="EX165" s="62"/>
      <c r="EY165" s="62"/>
      <c r="EZ165" s="62"/>
      <c r="FA165" s="62"/>
      <c r="FB165" s="62"/>
      <c r="FC165" s="62"/>
      <c r="FD165" s="62"/>
      <c r="FE165" s="62"/>
      <c r="FF165" s="62"/>
      <c r="FG165" s="62"/>
      <c r="FH165" s="62"/>
      <c r="FI165" s="62"/>
      <c r="FJ165" s="62"/>
      <c r="FK165" s="62"/>
      <c r="FL165" s="62"/>
      <c r="FM165" s="62"/>
      <c r="FN165" s="62"/>
      <c r="FO165" s="62"/>
      <c r="FP165" s="62"/>
      <c r="FQ165" s="62"/>
      <c r="FR165" s="62"/>
      <c r="FS165" s="62"/>
      <c r="FT165" s="62"/>
      <c r="FU165" s="62"/>
      <c r="FV165" s="62"/>
      <c r="FW165" s="62"/>
      <c r="FX165" s="62"/>
      <c r="FY165" s="62"/>
      <c r="FZ165" s="62"/>
      <c r="GA165" s="62"/>
      <c r="GB165" s="62"/>
      <c r="GC165" s="62"/>
      <c r="GD165" s="62"/>
      <c r="GE165" s="62"/>
      <c r="GF165" s="62"/>
      <c r="GG165" s="62"/>
      <c r="GH165" s="62"/>
      <c r="GI165" s="62"/>
      <c r="GJ165" s="62"/>
      <c r="GK165" s="62"/>
      <c r="GL165" s="62"/>
      <c r="GM165" s="62"/>
      <c r="GN165" s="62"/>
      <c r="GO165" s="62"/>
      <c r="GP165" s="62"/>
      <c r="GQ165" s="62"/>
      <c r="GR165" s="62"/>
      <c r="GS165" s="62"/>
      <c r="GT165" s="62"/>
      <c r="GU165" s="62"/>
      <c r="GV165" s="62"/>
      <c r="GW165" s="62"/>
      <c r="GX165" s="62"/>
      <c r="GY165" s="62"/>
      <c r="GZ165" s="62"/>
      <c r="HA165" s="62"/>
      <c r="HB165" s="62"/>
      <c r="HC165" s="62"/>
      <c r="HD165" s="62"/>
      <c r="HE165" s="62"/>
      <c r="HF165" s="62"/>
      <c r="HG165" s="62"/>
    </row>
    <row r="166" s="8" customFormat="true" ht="110" customHeight="true" spans="1:215">
      <c r="A166" s="75">
        <v>140</v>
      </c>
      <c r="B166" s="32" t="s">
        <v>610</v>
      </c>
      <c r="C166" s="32" t="s">
        <v>611</v>
      </c>
      <c r="D166" s="40" t="s">
        <v>118</v>
      </c>
      <c r="E166" s="40">
        <v>8200</v>
      </c>
      <c r="F166" s="40">
        <v>0</v>
      </c>
      <c r="G166" s="40">
        <v>5000</v>
      </c>
      <c r="H166" s="32" t="s">
        <v>612</v>
      </c>
      <c r="I166" s="58">
        <v>45105</v>
      </c>
      <c r="J166" s="40" t="s">
        <v>613</v>
      </c>
      <c r="K166" s="40" t="s">
        <v>586</v>
      </c>
      <c r="L166" s="40" t="s">
        <v>587</v>
      </c>
      <c r="M166" s="40" t="s">
        <v>578</v>
      </c>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c r="CV166" s="62"/>
      <c r="CW166" s="62"/>
      <c r="CX166" s="62"/>
      <c r="CY166" s="62"/>
      <c r="CZ166" s="62"/>
      <c r="DA166" s="62"/>
      <c r="DB166" s="62"/>
      <c r="DC166" s="62"/>
      <c r="DD166" s="62"/>
      <c r="DE166" s="62"/>
      <c r="DF166" s="62"/>
      <c r="DG166" s="62"/>
      <c r="DH166" s="62"/>
      <c r="DI166" s="62"/>
      <c r="DJ166" s="62"/>
      <c r="DK166" s="62"/>
      <c r="DL166" s="62"/>
      <c r="DM166" s="62"/>
      <c r="DN166" s="62"/>
      <c r="DO166" s="62"/>
      <c r="DP166" s="62"/>
      <c r="DQ166" s="62"/>
      <c r="DR166" s="62"/>
      <c r="DS166" s="62"/>
      <c r="DT166" s="62"/>
      <c r="DU166" s="62"/>
      <c r="DV166" s="62"/>
      <c r="DW166" s="62"/>
      <c r="DX166" s="62"/>
      <c r="DY166" s="62"/>
      <c r="DZ166" s="62"/>
      <c r="EA166" s="62"/>
      <c r="EB166" s="62"/>
      <c r="EC166" s="62"/>
      <c r="ED166" s="62"/>
      <c r="EE166" s="62"/>
      <c r="EF166" s="62"/>
      <c r="EG166" s="62"/>
      <c r="EH166" s="62"/>
      <c r="EI166" s="62"/>
      <c r="EJ166" s="62"/>
      <c r="EK166" s="62"/>
      <c r="EL166" s="62"/>
      <c r="EM166" s="62"/>
      <c r="EN166" s="62"/>
      <c r="EO166" s="62"/>
      <c r="EP166" s="62"/>
      <c r="EQ166" s="62"/>
      <c r="ER166" s="62"/>
      <c r="ES166" s="62"/>
      <c r="ET166" s="62"/>
      <c r="EU166" s="62"/>
      <c r="EV166" s="62"/>
      <c r="EW166" s="62"/>
      <c r="EX166" s="62"/>
      <c r="EY166" s="62"/>
      <c r="EZ166" s="62"/>
      <c r="FA166" s="62"/>
      <c r="FB166" s="62"/>
      <c r="FC166" s="62"/>
      <c r="FD166" s="62"/>
      <c r="FE166" s="62"/>
      <c r="FF166" s="62"/>
      <c r="FG166" s="62"/>
      <c r="FH166" s="62"/>
      <c r="FI166" s="62"/>
      <c r="FJ166" s="62"/>
      <c r="FK166" s="62"/>
      <c r="FL166" s="62"/>
      <c r="FM166" s="62"/>
      <c r="FN166" s="62"/>
      <c r="FO166" s="62"/>
      <c r="FP166" s="62"/>
      <c r="FQ166" s="62"/>
      <c r="FR166" s="62"/>
      <c r="FS166" s="62"/>
      <c r="FT166" s="62"/>
      <c r="FU166" s="62"/>
      <c r="FV166" s="62"/>
      <c r="FW166" s="62"/>
      <c r="FX166" s="62"/>
      <c r="FY166" s="62"/>
      <c r="FZ166" s="62"/>
      <c r="GA166" s="62"/>
      <c r="GB166" s="62"/>
      <c r="GC166" s="62"/>
      <c r="GD166" s="62"/>
      <c r="GE166" s="62"/>
      <c r="GF166" s="62"/>
      <c r="GG166" s="62"/>
      <c r="GH166" s="62"/>
      <c r="GI166" s="62"/>
      <c r="GJ166" s="62"/>
      <c r="GK166" s="62"/>
      <c r="GL166" s="62"/>
      <c r="GM166" s="62"/>
      <c r="GN166" s="62"/>
      <c r="GO166" s="62"/>
      <c r="GP166" s="62"/>
      <c r="GQ166" s="62"/>
      <c r="GR166" s="62"/>
      <c r="GS166" s="62"/>
      <c r="GT166" s="62"/>
      <c r="GU166" s="62"/>
      <c r="GV166" s="62"/>
      <c r="GW166" s="62"/>
      <c r="GX166" s="62"/>
      <c r="GY166" s="62"/>
      <c r="GZ166" s="62"/>
      <c r="HA166" s="62"/>
      <c r="HB166" s="62"/>
      <c r="HC166" s="62"/>
      <c r="HD166" s="62"/>
      <c r="HE166" s="62"/>
      <c r="HF166" s="62"/>
      <c r="HG166" s="62"/>
    </row>
    <row r="167" s="8" customFormat="true" ht="22" customHeight="true" spans="1:213">
      <c r="A167" s="35"/>
      <c r="B167" s="36" t="s">
        <v>351</v>
      </c>
      <c r="C167" s="37"/>
      <c r="D167" s="33"/>
      <c r="E167" s="38">
        <f>SUM(E168:E176)</f>
        <v>442121</v>
      </c>
      <c r="F167" s="38">
        <f>SUM(F168:F176)</f>
        <v>159063</v>
      </c>
      <c r="G167" s="38">
        <f>SUM(G168:G176)</f>
        <v>158070</v>
      </c>
      <c r="H167" s="48"/>
      <c r="I167" s="40"/>
      <c r="J167" s="40"/>
      <c r="K167" s="40"/>
      <c r="L167" s="55"/>
      <c r="M167" s="55"/>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row>
    <row r="168" s="7" customFormat="true" ht="66" customHeight="true" spans="1:213">
      <c r="A168" s="75">
        <v>141</v>
      </c>
      <c r="B168" s="32" t="s">
        <v>614</v>
      </c>
      <c r="C168" s="32" t="s">
        <v>615</v>
      </c>
      <c r="D168" s="40" t="s">
        <v>183</v>
      </c>
      <c r="E168" s="40">
        <v>13863</v>
      </c>
      <c r="F168" s="40">
        <v>2363</v>
      </c>
      <c r="G168" s="40">
        <v>11500</v>
      </c>
      <c r="H168" s="32" t="s">
        <v>616</v>
      </c>
      <c r="I168" s="58">
        <v>44834</v>
      </c>
      <c r="J168" s="40" t="s">
        <v>617</v>
      </c>
      <c r="K168" s="40" t="s">
        <v>586</v>
      </c>
      <c r="L168" s="40" t="s">
        <v>587</v>
      </c>
      <c r="M168" s="40" t="s">
        <v>260</v>
      </c>
      <c r="HE168" s="11"/>
    </row>
    <row r="169" s="7" customFormat="true" ht="85" customHeight="true" spans="1:13">
      <c r="A169" s="75">
        <v>142</v>
      </c>
      <c r="B169" s="47" t="s">
        <v>618</v>
      </c>
      <c r="C169" s="32" t="s">
        <v>619</v>
      </c>
      <c r="D169" s="33" t="s">
        <v>58</v>
      </c>
      <c r="E169" s="33">
        <v>250000</v>
      </c>
      <c r="F169" s="33">
        <v>78000</v>
      </c>
      <c r="G169" s="33">
        <v>75000</v>
      </c>
      <c r="H169" s="47" t="s">
        <v>246</v>
      </c>
      <c r="I169" s="58">
        <v>44711</v>
      </c>
      <c r="J169" s="40" t="s">
        <v>620</v>
      </c>
      <c r="K169" s="40" t="s">
        <v>586</v>
      </c>
      <c r="L169" s="40" t="s">
        <v>587</v>
      </c>
      <c r="M169" s="40" t="s">
        <v>155</v>
      </c>
    </row>
    <row r="170" s="4" customFormat="true" ht="65" customHeight="true" spans="1:213">
      <c r="A170" s="75">
        <v>143</v>
      </c>
      <c r="B170" s="47" t="s">
        <v>621</v>
      </c>
      <c r="C170" s="32" t="s">
        <v>622</v>
      </c>
      <c r="D170" s="33" t="s">
        <v>58</v>
      </c>
      <c r="E170" s="33">
        <v>41500</v>
      </c>
      <c r="F170" s="33">
        <v>13000</v>
      </c>
      <c r="G170" s="33">
        <v>15000</v>
      </c>
      <c r="H170" s="47" t="s">
        <v>623</v>
      </c>
      <c r="I170" s="58">
        <v>44681</v>
      </c>
      <c r="J170" s="40" t="s">
        <v>594</v>
      </c>
      <c r="K170" s="40" t="s">
        <v>586</v>
      </c>
      <c r="L170" s="40" t="s">
        <v>587</v>
      </c>
      <c r="M170" s="40" t="s">
        <v>578</v>
      </c>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11"/>
    </row>
    <row r="171" s="7" customFormat="true" ht="102" customHeight="true" spans="1:215">
      <c r="A171" s="75">
        <v>144</v>
      </c>
      <c r="B171" s="32" t="s">
        <v>624</v>
      </c>
      <c r="C171" s="32" t="s">
        <v>625</v>
      </c>
      <c r="D171" s="40" t="s">
        <v>58</v>
      </c>
      <c r="E171" s="40">
        <v>23388</v>
      </c>
      <c r="F171" s="40">
        <v>8000</v>
      </c>
      <c r="G171" s="40">
        <v>6000</v>
      </c>
      <c r="H171" s="32" t="s">
        <v>626</v>
      </c>
      <c r="I171" s="58">
        <v>44835</v>
      </c>
      <c r="J171" s="40" t="s">
        <v>613</v>
      </c>
      <c r="K171" s="40" t="s">
        <v>586</v>
      </c>
      <c r="L171" s="40" t="s">
        <v>587</v>
      </c>
      <c r="M171" s="40" t="s">
        <v>177</v>
      </c>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c r="BE171" s="62"/>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2"/>
      <c r="CN171" s="62"/>
      <c r="CO171" s="62"/>
      <c r="CP171" s="62"/>
      <c r="CQ171" s="62"/>
      <c r="CR171" s="62"/>
      <c r="CS171" s="62"/>
      <c r="CT171" s="62"/>
      <c r="CU171" s="62"/>
      <c r="CV171" s="62"/>
      <c r="CW171" s="62"/>
      <c r="CX171" s="62"/>
      <c r="CY171" s="62"/>
      <c r="CZ171" s="62"/>
      <c r="DA171" s="62"/>
      <c r="DB171" s="62"/>
      <c r="DC171" s="62"/>
      <c r="DD171" s="62"/>
      <c r="DE171" s="62"/>
      <c r="DF171" s="62"/>
      <c r="DG171" s="62"/>
      <c r="DH171" s="62"/>
      <c r="DI171" s="62"/>
      <c r="DJ171" s="62"/>
      <c r="DK171" s="62"/>
      <c r="DL171" s="62"/>
      <c r="DM171" s="62"/>
      <c r="DN171" s="62"/>
      <c r="DO171" s="62"/>
      <c r="DP171" s="62"/>
      <c r="DQ171" s="62"/>
      <c r="DR171" s="62"/>
      <c r="DS171" s="62"/>
      <c r="DT171" s="62"/>
      <c r="DU171" s="62"/>
      <c r="DV171" s="62"/>
      <c r="DW171" s="62"/>
      <c r="DX171" s="62"/>
      <c r="DY171" s="62"/>
      <c r="DZ171" s="62"/>
      <c r="EA171" s="62"/>
      <c r="EB171" s="62"/>
      <c r="EC171" s="62"/>
      <c r="ED171" s="62"/>
      <c r="EE171" s="62"/>
      <c r="EF171" s="62"/>
      <c r="EG171" s="62"/>
      <c r="EH171" s="62"/>
      <c r="EI171" s="62"/>
      <c r="EJ171" s="62"/>
      <c r="EK171" s="62"/>
      <c r="EL171" s="62"/>
      <c r="EM171" s="62"/>
      <c r="EN171" s="62"/>
      <c r="EO171" s="62"/>
      <c r="EP171" s="62"/>
      <c r="EQ171" s="62"/>
      <c r="ER171" s="62"/>
      <c r="ES171" s="62"/>
      <c r="ET171" s="62"/>
      <c r="EU171" s="62"/>
      <c r="EV171" s="62"/>
      <c r="EW171" s="62"/>
      <c r="EX171" s="62"/>
      <c r="EY171" s="62"/>
      <c r="EZ171" s="62"/>
      <c r="FA171" s="62"/>
      <c r="FB171" s="62"/>
      <c r="FC171" s="62"/>
      <c r="FD171" s="62"/>
      <c r="FE171" s="62"/>
      <c r="FF171" s="62"/>
      <c r="FG171" s="62"/>
      <c r="FH171" s="62"/>
      <c r="FI171" s="62"/>
      <c r="FJ171" s="62"/>
      <c r="FK171" s="62"/>
      <c r="FL171" s="62"/>
      <c r="FM171" s="62"/>
      <c r="FN171" s="62"/>
      <c r="FO171" s="62"/>
      <c r="FP171" s="62"/>
      <c r="FQ171" s="62"/>
      <c r="FR171" s="62"/>
      <c r="FS171" s="62"/>
      <c r="FT171" s="62"/>
      <c r="FU171" s="62"/>
      <c r="FV171" s="62"/>
      <c r="FW171" s="62"/>
      <c r="FX171" s="62"/>
      <c r="FY171" s="62"/>
      <c r="FZ171" s="62"/>
      <c r="GA171" s="62"/>
      <c r="GB171" s="62"/>
      <c r="GC171" s="62"/>
      <c r="GD171" s="62"/>
      <c r="GE171" s="62"/>
      <c r="GF171" s="62"/>
      <c r="GG171" s="62"/>
      <c r="GH171" s="62"/>
      <c r="GI171" s="62"/>
      <c r="GJ171" s="62"/>
      <c r="GK171" s="62"/>
      <c r="GL171" s="62"/>
      <c r="GM171" s="62"/>
      <c r="GN171" s="62"/>
      <c r="GO171" s="62"/>
      <c r="GP171" s="62"/>
      <c r="GQ171" s="62"/>
      <c r="GR171" s="62"/>
      <c r="GS171" s="62"/>
      <c r="GT171" s="62"/>
      <c r="GU171" s="62"/>
      <c r="GV171" s="62"/>
      <c r="GW171" s="62"/>
      <c r="GX171" s="62"/>
      <c r="GY171" s="62"/>
      <c r="GZ171" s="62"/>
      <c r="HA171" s="62"/>
      <c r="HB171" s="62"/>
      <c r="HC171" s="62"/>
      <c r="HD171" s="62"/>
      <c r="HE171" s="62"/>
      <c r="HF171" s="62"/>
      <c r="HG171" s="62"/>
    </row>
    <row r="172" s="8" customFormat="true" ht="58" customHeight="true" spans="1:215">
      <c r="A172" s="75">
        <v>145</v>
      </c>
      <c r="B172" s="32" t="s">
        <v>627</v>
      </c>
      <c r="C172" s="32" t="s">
        <v>628</v>
      </c>
      <c r="D172" s="40" t="s">
        <v>466</v>
      </c>
      <c r="E172" s="40">
        <v>14570</v>
      </c>
      <c r="F172" s="40">
        <v>10000</v>
      </c>
      <c r="G172" s="40">
        <v>3570</v>
      </c>
      <c r="H172" s="32" t="s">
        <v>629</v>
      </c>
      <c r="I172" s="58">
        <v>44562</v>
      </c>
      <c r="J172" s="40" t="s">
        <v>613</v>
      </c>
      <c r="K172" s="40" t="s">
        <v>586</v>
      </c>
      <c r="L172" s="40" t="s">
        <v>587</v>
      </c>
      <c r="M172" s="40" t="s">
        <v>177</v>
      </c>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c r="BE172" s="62"/>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2"/>
      <c r="CJ172" s="62"/>
      <c r="CK172" s="62"/>
      <c r="CL172" s="62"/>
      <c r="CM172" s="62"/>
      <c r="CN172" s="62"/>
      <c r="CO172" s="62"/>
      <c r="CP172" s="62"/>
      <c r="CQ172" s="62"/>
      <c r="CR172" s="62"/>
      <c r="CS172" s="62"/>
      <c r="CT172" s="62"/>
      <c r="CU172" s="62"/>
      <c r="CV172" s="62"/>
      <c r="CW172" s="62"/>
      <c r="CX172" s="62"/>
      <c r="CY172" s="62"/>
      <c r="CZ172" s="62"/>
      <c r="DA172" s="62"/>
      <c r="DB172" s="62"/>
      <c r="DC172" s="62"/>
      <c r="DD172" s="62"/>
      <c r="DE172" s="62"/>
      <c r="DF172" s="62"/>
      <c r="DG172" s="62"/>
      <c r="DH172" s="62"/>
      <c r="DI172" s="62"/>
      <c r="DJ172" s="62"/>
      <c r="DK172" s="62"/>
      <c r="DL172" s="62"/>
      <c r="DM172" s="62"/>
      <c r="DN172" s="62"/>
      <c r="DO172" s="62"/>
      <c r="DP172" s="62"/>
      <c r="DQ172" s="62"/>
      <c r="DR172" s="62"/>
      <c r="DS172" s="62"/>
      <c r="DT172" s="62"/>
      <c r="DU172" s="62"/>
      <c r="DV172" s="62"/>
      <c r="DW172" s="62"/>
      <c r="DX172" s="62"/>
      <c r="DY172" s="62"/>
      <c r="DZ172" s="62"/>
      <c r="EA172" s="62"/>
      <c r="EB172" s="62"/>
      <c r="EC172" s="62"/>
      <c r="ED172" s="62"/>
      <c r="EE172" s="62"/>
      <c r="EF172" s="62"/>
      <c r="EG172" s="62"/>
      <c r="EH172" s="62"/>
      <c r="EI172" s="62"/>
      <c r="EJ172" s="62"/>
      <c r="EK172" s="62"/>
      <c r="EL172" s="62"/>
      <c r="EM172" s="62"/>
      <c r="EN172" s="62"/>
      <c r="EO172" s="62"/>
      <c r="EP172" s="62"/>
      <c r="EQ172" s="62"/>
      <c r="ER172" s="62"/>
      <c r="ES172" s="62"/>
      <c r="ET172" s="62"/>
      <c r="EU172" s="62"/>
      <c r="EV172" s="62"/>
      <c r="EW172" s="62"/>
      <c r="EX172" s="62"/>
      <c r="EY172" s="62"/>
      <c r="EZ172" s="62"/>
      <c r="FA172" s="62"/>
      <c r="FB172" s="62"/>
      <c r="FC172" s="62"/>
      <c r="FD172" s="62"/>
      <c r="FE172" s="62"/>
      <c r="FF172" s="62"/>
      <c r="FG172" s="62"/>
      <c r="FH172" s="62"/>
      <c r="FI172" s="62"/>
      <c r="FJ172" s="62"/>
      <c r="FK172" s="62"/>
      <c r="FL172" s="62"/>
      <c r="FM172" s="62"/>
      <c r="FN172" s="62"/>
      <c r="FO172" s="62"/>
      <c r="FP172" s="62"/>
      <c r="FQ172" s="62"/>
      <c r="FR172" s="62"/>
      <c r="FS172" s="62"/>
      <c r="FT172" s="62"/>
      <c r="FU172" s="62"/>
      <c r="FV172" s="62"/>
      <c r="FW172" s="62"/>
      <c r="FX172" s="62"/>
      <c r="FY172" s="62"/>
      <c r="FZ172" s="62"/>
      <c r="GA172" s="62"/>
      <c r="GB172" s="62"/>
      <c r="GC172" s="62"/>
      <c r="GD172" s="62"/>
      <c r="GE172" s="62"/>
      <c r="GF172" s="62"/>
      <c r="GG172" s="62"/>
      <c r="GH172" s="62"/>
      <c r="GI172" s="62"/>
      <c r="GJ172" s="62"/>
      <c r="GK172" s="62"/>
      <c r="GL172" s="62"/>
      <c r="GM172" s="62"/>
      <c r="GN172" s="62"/>
      <c r="GO172" s="62"/>
      <c r="GP172" s="62"/>
      <c r="GQ172" s="62"/>
      <c r="GR172" s="62"/>
      <c r="GS172" s="62"/>
      <c r="GT172" s="62"/>
      <c r="GU172" s="62"/>
      <c r="GV172" s="62"/>
      <c r="GW172" s="62"/>
      <c r="GX172" s="62"/>
      <c r="GY172" s="62"/>
      <c r="GZ172" s="62"/>
      <c r="HA172" s="62"/>
      <c r="HB172" s="62"/>
      <c r="HC172" s="62"/>
      <c r="HD172" s="62"/>
      <c r="HE172" s="62"/>
      <c r="HF172" s="62"/>
      <c r="HG172" s="62"/>
    </row>
    <row r="173" s="7" customFormat="true" ht="76" customHeight="true" spans="1:215">
      <c r="A173" s="75">
        <v>146</v>
      </c>
      <c r="B173" s="32" t="s">
        <v>630</v>
      </c>
      <c r="C173" s="32" t="s">
        <v>631</v>
      </c>
      <c r="D173" s="33" t="s">
        <v>183</v>
      </c>
      <c r="E173" s="33">
        <v>23000</v>
      </c>
      <c r="F173" s="40">
        <v>6000</v>
      </c>
      <c r="G173" s="40">
        <v>17000</v>
      </c>
      <c r="H173" s="32" t="s">
        <v>632</v>
      </c>
      <c r="I173" s="58">
        <v>44562</v>
      </c>
      <c r="J173" s="40" t="s">
        <v>633</v>
      </c>
      <c r="K173" s="40" t="s">
        <v>586</v>
      </c>
      <c r="L173" s="40" t="s">
        <v>587</v>
      </c>
      <c r="M173" s="40" t="s">
        <v>104</v>
      </c>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2"/>
      <c r="CJ173" s="62"/>
      <c r="CK173" s="62"/>
      <c r="CL173" s="62"/>
      <c r="CM173" s="62"/>
      <c r="CN173" s="62"/>
      <c r="CO173" s="62"/>
      <c r="CP173" s="62"/>
      <c r="CQ173" s="62"/>
      <c r="CR173" s="62"/>
      <c r="CS173" s="62"/>
      <c r="CT173" s="62"/>
      <c r="CU173" s="62"/>
      <c r="CV173" s="62"/>
      <c r="CW173" s="62"/>
      <c r="CX173" s="62"/>
      <c r="CY173" s="62"/>
      <c r="CZ173" s="62"/>
      <c r="DA173" s="62"/>
      <c r="DB173" s="62"/>
      <c r="DC173" s="62"/>
      <c r="DD173" s="62"/>
      <c r="DE173" s="62"/>
      <c r="DF173" s="62"/>
      <c r="DG173" s="62"/>
      <c r="DH173" s="62"/>
      <c r="DI173" s="62"/>
      <c r="DJ173" s="62"/>
      <c r="DK173" s="62"/>
      <c r="DL173" s="62"/>
      <c r="DM173" s="62"/>
      <c r="DN173" s="62"/>
      <c r="DO173" s="62"/>
      <c r="DP173" s="62"/>
      <c r="DQ173" s="62"/>
      <c r="DR173" s="62"/>
      <c r="DS173" s="62"/>
      <c r="DT173" s="62"/>
      <c r="DU173" s="62"/>
      <c r="DV173" s="62"/>
      <c r="DW173" s="62"/>
      <c r="DX173" s="62"/>
      <c r="DY173" s="62"/>
      <c r="DZ173" s="62"/>
      <c r="EA173" s="62"/>
      <c r="EB173" s="62"/>
      <c r="EC173" s="62"/>
      <c r="ED173" s="62"/>
      <c r="EE173" s="62"/>
      <c r="EF173" s="62"/>
      <c r="EG173" s="62"/>
      <c r="EH173" s="62"/>
      <c r="EI173" s="62"/>
      <c r="EJ173" s="62"/>
      <c r="EK173" s="62"/>
      <c r="EL173" s="62"/>
      <c r="EM173" s="62"/>
      <c r="EN173" s="62"/>
      <c r="EO173" s="62"/>
      <c r="EP173" s="62"/>
      <c r="EQ173" s="62"/>
      <c r="ER173" s="62"/>
      <c r="ES173" s="62"/>
      <c r="ET173" s="62"/>
      <c r="EU173" s="62"/>
      <c r="EV173" s="62"/>
      <c r="EW173" s="62"/>
      <c r="EX173" s="62"/>
      <c r="EY173" s="62"/>
      <c r="EZ173" s="62"/>
      <c r="FA173" s="62"/>
      <c r="FB173" s="62"/>
      <c r="FC173" s="62"/>
      <c r="FD173" s="62"/>
      <c r="FE173" s="62"/>
      <c r="FF173" s="62"/>
      <c r="FG173" s="62"/>
      <c r="FH173" s="62"/>
      <c r="FI173" s="62"/>
      <c r="FJ173" s="62"/>
      <c r="FK173" s="62"/>
      <c r="FL173" s="62"/>
      <c r="FM173" s="62"/>
      <c r="FN173" s="62"/>
      <c r="FO173" s="62"/>
      <c r="FP173" s="62"/>
      <c r="FQ173" s="62"/>
      <c r="FR173" s="62"/>
      <c r="FS173" s="62"/>
      <c r="FT173" s="62"/>
      <c r="FU173" s="62"/>
      <c r="FV173" s="62"/>
      <c r="FW173" s="62"/>
      <c r="FX173" s="62"/>
      <c r="FY173" s="62"/>
      <c r="FZ173" s="62"/>
      <c r="GA173" s="62"/>
      <c r="GB173" s="62"/>
      <c r="GC173" s="62"/>
      <c r="GD173" s="62"/>
      <c r="GE173" s="62"/>
      <c r="GF173" s="62"/>
      <c r="GG173" s="62"/>
      <c r="GH173" s="62"/>
      <c r="GI173" s="62"/>
      <c r="GJ173" s="62"/>
      <c r="GK173" s="62"/>
      <c r="GL173" s="62"/>
      <c r="GM173" s="62"/>
      <c r="GN173" s="62"/>
      <c r="GO173" s="62"/>
      <c r="GP173" s="62"/>
      <c r="GQ173" s="62"/>
      <c r="GR173" s="62"/>
      <c r="GS173" s="62"/>
      <c r="GT173" s="62"/>
      <c r="GU173" s="62"/>
      <c r="GV173" s="62"/>
      <c r="GW173" s="62"/>
      <c r="GX173" s="62"/>
      <c r="GY173" s="62"/>
      <c r="GZ173" s="62"/>
      <c r="HA173" s="62"/>
      <c r="HB173" s="62"/>
      <c r="HC173" s="62"/>
      <c r="HD173" s="62"/>
      <c r="HE173" s="62"/>
      <c r="HF173" s="62"/>
      <c r="HG173" s="62"/>
    </row>
    <row r="174" s="7" customFormat="true" ht="64" customHeight="true" spans="1:215">
      <c r="A174" s="75">
        <v>147</v>
      </c>
      <c r="B174" s="32" t="s">
        <v>634</v>
      </c>
      <c r="C174" s="32" t="s">
        <v>635</v>
      </c>
      <c r="D174" s="33" t="s">
        <v>183</v>
      </c>
      <c r="E174" s="33">
        <v>50000</v>
      </c>
      <c r="F174" s="40">
        <v>30000</v>
      </c>
      <c r="G174" s="40">
        <v>20000</v>
      </c>
      <c r="H174" s="32" t="s">
        <v>636</v>
      </c>
      <c r="I174" s="58" t="s">
        <v>637</v>
      </c>
      <c r="J174" s="40" t="s">
        <v>599</v>
      </c>
      <c r="K174" s="40" t="s">
        <v>586</v>
      </c>
      <c r="L174" s="40" t="s">
        <v>587</v>
      </c>
      <c r="M174" s="40" t="s">
        <v>104</v>
      </c>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row>
    <row r="175" s="4" customFormat="true" ht="79" customHeight="true" spans="1:216">
      <c r="A175" s="75">
        <v>148</v>
      </c>
      <c r="B175" s="32" t="s">
        <v>638</v>
      </c>
      <c r="C175" s="32" t="s">
        <v>639</v>
      </c>
      <c r="D175" s="33" t="s">
        <v>183</v>
      </c>
      <c r="E175" s="40">
        <v>9000</v>
      </c>
      <c r="F175" s="40">
        <v>4000</v>
      </c>
      <c r="G175" s="40">
        <v>5000</v>
      </c>
      <c r="H175" s="32" t="s">
        <v>640</v>
      </c>
      <c r="I175" s="58">
        <v>44713</v>
      </c>
      <c r="J175" s="55" t="s">
        <v>641</v>
      </c>
      <c r="K175" s="40" t="s">
        <v>586</v>
      </c>
      <c r="L175" s="40" t="s">
        <v>587</v>
      </c>
      <c r="M175" s="40" t="s">
        <v>39</v>
      </c>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c r="DM175" s="8"/>
      <c r="DN175" s="8"/>
      <c r="DO175" s="8"/>
      <c r="DP175" s="8"/>
      <c r="DQ175" s="8"/>
      <c r="DR175" s="8"/>
      <c r="DS175" s="8"/>
      <c r="DT175" s="8"/>
      <c r="DU175" s="8"/>
      <c r="DV175" s="8"/>
      <c r="DW175" s="8"/>
      <c r="DX175" s="8"/>
      <c r="DY175" s="8"/>
      <c r="DZ175" s="8"/>
      <c r="EA175" s="8"/>
      <c r="EB175" s="8"/>
      <c r="EC175" s="8"/>
      <c r="ED175" s="8"/>
      <c r="EE175" s="8"/>
      <c r="EF175" s="8"/>
      <c r="EG175" s="8"/>
      <c r="EH175" s="8"/>
      <c r="EI175" s="8"/>
      <c r="EJ175" s="8"/>
      <c r="EK175" s="8"/>
      <c r="EL175" s="8"/>
      <c r="EM175" s="8"/>
      <c r="EN175" s="8"/>
      <c r="EO175" s="8"/>
      <c r="EP175" s="8"/>
      <c r="EQ175" s="8"/>
      <c r="ER175" s="8"/>
      <c r="ES175" s="8"/>
      <c r="ET175" s="8"/>
      <c r="EU175" s="8"/>
      <c r="EV175" s="8"/>
      <c r="EW175" s="8"/>
      <c r="EX175" s="8"/>
      <c r="EY175" s="8"/>
      <c r="EZ175" s="8"/>
      <c r="FA175" s="8"/>
      <c r="FB175" s="8"/>
      <c r="FC175" s="8"/>
      <c r="FD175" s="8"/>
      <c r="FE175" s="8"/>
      <c r="FF175" s="8"/>
      <c r="FG175" s="8"/>
      <c r="FH175" s="8"/>
      <c r="FI175" s="8"/>
      <c r="FJ175" s="8"/>
      <c r="FK175" s="8"/>
      <c r="FL175" s="8"/>
      <c r="FM175" s="8"/>
      <c r="FN175" s="8"/>
      <c r="FO175" s="8"/>
      <c r="FP175" s="8"/>
      <c r="FQ175" s="8"/>
      <c r="FR175" s="8"/>
      <c r="FS175" s="8"/>
      <c r="FT175" s="8"/>
      <c r="FU175" s="8"/>
      <c r="FV175" s="8"/>
      <c r="FW175" s="8"/>
      <c r="FX175" s="8"/>
      <c r="FY175" s="8"/>
      <c r="FZ175" s="8"/>
      <c r="GA175" s="8"/>
      <c r="GB175" s="8"/>
      <c r="GC175" s="8"/>
      <c r="GD175" s="8"/>
      <c r="GE175" s="8"/>
      <c r="GF175" s="8"/>
      <c r="GG175" s="8"/>
      <c r="GH175" s="8"/>
      <c r="GI175" s="8"/>
      <c r="GJ175" s="8"/>
      <c r="GK175" s="8"/>
      <c r="GL175" s="8"/>
      <c r="GM175" s="8"/>
      <c r="GN175" s="8"/>
      <c r="GO175" s="8"/>
      <c r="GP175" s="8"/>
      <c r="GQ175" s="8"/>
      <c r="GR175" s="8"/>
      <c r="GS175" s="8"/>
      <c r="GT175" s="8"/>
      <c r="GU175" s="8"/>
      <c r="GV175" s="8"/>
      <c r="GW175" s="8"/>
      <c r="GX175" s="8"/>
      <c r="GY175" s="8"/>
      <c r="GZ175" s="8"/>
      <c r="HA175" s="8"/>
      <c r="HB175" s="8"/>
      <c r="HC175" s="8"/>
      <c r="HD175" s="8"/>
      <c r="HE175" s="8"/>
      <c r="HF175" s="8"/>
      <c r="HG175" s="8"/>
      <c r="HH175" s="79"/>
    </row>
    <row r="176" s="7" customFormat="true" ht="110" customHeight="true" spans="1:215">
      <c r="A176" s="75">
        <v>149</v>
      </c>
      <c r="B176" s="32" t="s">
        <v>642</v>
      </c>
      <c r="C176" s="32" t="s">
        <v>643</v>
      </c>
      <c r="D176" s="33" t="s">
        <v>86</v>
      </c>
      <c r="E176" s="33">
        <v>16800</v>
      </c>
      <c r="F176" s="33">
        <v>7700</v>
      </c>
      <c r="G176" s="33">
        <v>5000</v>
      </c>
      <c r="H176" s="47" t="s">
        <v>644</v>
      </c>
      <c r="I176" s="58">
        <v>44621</v>
      </c>
      <c r="J176" s="33" t="s">
        <v>641</v>
      </c>
      <c r="K176" s="40" t="s">
        <v>586</v>
      </c>
      <c r="L176" s="33" t="s">
        <v>587</v>
      </c>
      <c r="M176" s="40" t="s">
        <v>39</v>
      </c>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c r="CV176" s="62"/>
      <c r="CW176" s="62"/>
      <c r="CX176" s="62"/>
      <c r="CY176" s="62"/>
      <c r="CZ176" s="62"/>
      <c r="DA176" s="62"/>
      <c r="DB176" s="62"/>
      <c r="DC176" s="62"/>
      <c r="DD176" s="62"/>
      <c r="DE176" s="62"/>
      <c r="DF176" s="62"/>
      <c r="DG176" s="62"/>
      <c r="DH176" s="62"/>
      <c r="DI176" s="62"/>
      <c r="DJ176" s="62"/>
      <c r="DK176" s="62"/>
      <c r="DL176" s="62"/>
      <c r="DM176" s="62"/>
      <c r="DN176" s="62"/>
      <c r="DO176" s="62"/>
      <c r="DP176" s="62"/>
      <c r="DQ176" s="62"/>
      <c r="DR176" s="62"/>
      <c r="DS176" s="62"/>
      <c r="DT176" s="62"/>
      <c r="DU176" s="62"/>
      <c r="DV176" s="62"/>
      <c r="DW176" s="62"/>
      <c r="DX176" s="62"/>
      <c r="DY176" s="62"/>
      <c r="DZ176" s="62"/>
      <c r="EA176" s="62"/>
      <c r="EB176" s="62"/>
      <c r="EC176" s="62"/>
      <c r="ED176" s="62"/>
      <c r="EE176" s="62"/>
      <c r="EF176" s="62"/>
      <c r="EG176" s="62"/>
      <c r="EH176" s="62"/>
      <c r="EI176" s="62"/>
      <c r="EJ176" s="62"/>
      <c r="EK176" s="62"/>
      <c r="EL176" s="62"/>
      <c r="EM176" s="62"/>
      <c r="EN176" s="62"/>
      <c r="EO176" s="62"/>
      <c r="EP176" s="62"/>
      <c r="EQ176" s="62"/>
      <c r="ER176" s="62"/>
      <c r="ES176" s="62"/>
      <c r="ET176" s="62"/>
      <c r="EU176" s="62"/>
      <c r="EV176" s="62"/>
      <c r="EW176" s="62"/>
      <c r="EX176" s="62"/>
      <c r="EY176" s="62"/>
      <c r="EZ176" s="62"/>
      <c r="FA176" s="62"/>
      <c r="FB176" s="62"/>
      <c r="FC176" s="62"/>
      <c r="FD176" s="62"/>
      <c r="FE176" s="62"/>
      <c r="FF176" s="62"/>
      <c r="FG176" s="62"/>
      <c r="FH176" s="62"/>
      <c r="FI176" s="62"/>
      <c r="FJ176" s="62"/>
      <c r="FK176" s="62"/>
      <c r="FL176" s="62"/>
      <c r="FM176" s="62"/>
      <c r="FN176" s="62"/>
      <c r="FO176" s="62"/>
      <c r="FP176" s="62"/>
      <c r="FQ176" s="62"/>
      <c r="FR176" s="62"/>
      <c r="FS176" s="62"/>
      <c r="FT176" s="62"/>
      <c r="FU176" s="62"/>
      <c r="FV176" s="62"/>
      <c r="FW176" s="62"/>
      <c r="FX176" s="62"/>
      <c r="FY176" s="62"/>
      <c r="FZ176" s="62"/>
      <c r="GA176" s="62"/>
      <c r="GB176" s="62"/>
      <c r="GC176" s="62"/>
      <c r="GD176" s="62"/>
      <c r="GE176" s="62"/>
      <c r="GF176" s="62"/>
      <c r="GG176" s="62"/>
      <c r="GH176" s="62"/>
      <c r="GI176" s="62"/>
      <c r="GJ176" s="62"/>
      <c r="GK176" s="62"/>
      <c r="GL176" s="62"/>
      <c r="GM176" s="62"/>
      <c r="GN176" s="62"/>
      <c r="GO176" s="62"/>
      <c r="GP176" s="62"/>
      <c r="GQ176" s="62"/>
      <c r="GR176" s="62"/>
      <c r="GS176" s="62"/>
      <c r="GT176" s="62"/>
      <c r="GU176" s="62"/>
      <c r="GV176" s="62"/>
      <c r="GW176" s="62"/>
      <c r="GX176" s="62"/>
      <c r="GY176" s="62"/>
      <c r="GZ176" s="62"/>
      <c r="HA176" s="62"/>
      <c r="HB176" s="62"/>
      <c r="HC176" s="62"/>
      <c r="HD176" s="62"/>
      <c r="HE176" s="62"/>
      <c r="HF176" s="62"/>
      <c r="HG176" s="62"/>
    </row>
    <row r="177" s="7" customFormat="true" ht="22" customHeight="true" spans="1:216">
      <c r="A177" s="34" t="s">
        <v>645</v>
      </c>
      <c r="B177" s="41" t="s">
        <v>646</v>
      </c>
      <c r="C177" s="42"/>
      <c r="D177" s="33"/>
      <c r="E177" s="33">
        <f t="shared" ref="E177:G177" si="15">E178+E192</f>
        <v>1645356</v>
      </c>
      <c r="F177" s="33">
        <f t="shared" si="15"/>
        <v>364326</v>
      </c>
      <c r="G177" s="33">
        <f t="shared" si="15"/>
        <v>333042</v>
      </c>
      <c r="H177" s="47"/>
      <c r="I177" s="40"/>
      <c r="J177" s="40"/>
      <c r="K177" s="40"/>
      <c r="L177" s="55"/>
      <c r="M177" s="55"/>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11"/>
      <c r="HG177" s="11"/>
      <c r="HH177" s="11"/>
    </row>
    <row r="178" s="8" customFormat="true" ht="22" customHeight="true" spans="1:213">
      <c r="A178" s="35"/>
      <c r="B178" s="36" t="s">
        <v>647</v>
      </c>
      <c r="C178" s="37"/>
      <c r="D178" s="33"/>
      <c r="E178" s="38">
        <f>SUM(E179:E191)</f>
        <v>579771</v>
      </c>
      <c r="F178" s="38">
        <f>SUM(F179:F191)</f>
        <v>0</v>
      </c>
      <c r="G178" s="38">
        <f>SUM(G179:G191)</f>
        <v>122242</v>
      </c>
      <c r="H178" s="48"/>
      <c r="I178" s="40"/>
      <c r="J178" s="40"/>
      <c r="K178" s="40"/>
      <c r="L178" s="55"/>
      <c r="M178" s="55"/>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2"/>
      <c r="CY178" s="62"/>
      <c r="CZ178" s="62"/>
      <c r="DA178" s="62"/>
      <c r="DB178" s="62"/>
      <c r="DC178" s="62"/>
      <c r="DD178" s="62"/>
      <c r="DE178" s="62"/>
      <c r="DF178" s="62"/>
      <c r="DG178" s="62"/>
      <c r="DH178" s="62"/>
      <c r="DI178" s="62"/>
      <c r="DJ178" s="62"/>
      <c r="DK178" s="62"/>
      <c r="DL178" s="62"/>
      <c r="DM178" s="62"/>
      <c r="DN178" s="62"/>
      <c r="DO178" s="62"/>
      <c r="DP178" s="62"/>
      <c r="DQ178" s="62"/>
      <c r="DR178" s="62"/>
      <c r="DS178" s="62"/>
      <c r="DT178" s="62"/>
      <c r="DU178" s="62"/>
      <c r="DV178" s="62"/>
      <c r="DW178" s="62"/>
      <c r="DX178" s="62"/>
      <c r="DY178" s="62"/>
      <c r="DZ178" s="62"/>
      <c r="EA178" s="62"/>
      <c r="EB178" s="62"/>
      <c r="EC178" s="62"/>
      <c r="ED178" s="62"/>
      <c r="EE178" s="62"/>
      <c r="EF178" s="62"/>
      <c r="EG178" s="62"/>
      <c r="EH178" s="62"/>
      <c r="EI178" s="62"/>
      <c r="EJ178" s="62"/>
      <c r="EK178" s="62"/>
      <c r="EL178" s="62"/>
      <c r="EM178" s="62"/>
      <c r="EN178" s="62"/>
      <c r="EO178" s="62"/>
      <c r="EP178" s="62"/>
      <c r="EQ178" s="62"/>
      <c r="ER178" s="62"/>
      <c r="ES178" s="62"/>
      <c r="ET178" s="62"/>
      <c r="EU178" s="62"/>
      <c r="EV178" s="62"/>
      <c r="EW178" s="62"/>
      <c r="EX178" s="62"/>
      <c r="EY178" s="62"/>
      <c r="EZ178" s="62"/>
      <c r="FA178" s="62"/>
      <c r="FB178" s="62"/>
      <c r="FC178" s="62"/>
      <c r="FD178" s="62"/>
      <c r="FE178" s="62"/>
      <c r="FF178" s="62"/>
      <c r="FG178" s="62"/>
      <c r="FH178" s="62"/>
      <c r="FI178" s="62"/>
      <c r="FJ178" s="62"/>
      <c r="FK178" s="62"/>
      <c r="FL178" s="62"/>
      <c r="FM178" s="62"/>
      <c r="FN178" s="62"/>
      <c r="FO178" s="62"/>
      <c r="FP178" s="62"/>
      <c r="FQ178" s="62"/>
      <c r="FR178" s="62"/>
      <c r="FS178" s="62"/>
      <c r="FT178" s="62"/>
      <c r="FU178" s="62"/>
      <c r="FV178" s="62"/>
      <c r="FW178" s="62"/>
      <c r="FX178" s="62"/>
      <c r="FY178" s="62"/>
      <c r="FZ178" s="62"/>
      <c r="GA178" s="62"/>
      <c r="GB178" s="62"/>
      <c r="GC178" s="62"/>
      <c r="GD178" s="62"/>
      <c r="GE178" s="62"/>
      <c r="GF178" s="62"/>
      <c r="GG178" s="62"/>
      <c r="GH178" s="62"/>
      <c r="GI178" s="62"/>
      <c r="GJ178" s="62"/>
      <c r="GK178" s="62"/>
      <c r="GL178" s="62"/>
      <c r="GM178" s="62"/>
      <c r="GN178" s="62"/>
      <c r="GO178" s="62"/>
      <c r="GP178" s="62"/>
      <c r="GQ178" s="62"/>
      <c r="GR178" s="62"/>
      <c r="GS178" s="62"/>
      <c r="GT178" s="62"/>
      <c r="GU178" s="62"/>
      <c r="GV178" s="62"/>
      <c r="GW178" s="62"/>
      <c r="GX178" s="62"/>
      <c r="GY178" s="62"/>
      <c r="GZ178" s="62"/>
      <c r="HA178" s="62"/>
      <c r="HB178" s="62"/>
      <c r="HC178" s="62"/>
      <c r="HD178" s="62"/>
      <c r="HE178" s="62"/>
    </row>
    <row r="179" s="10" customFormat="true" ht="86" customHeight="true" spans="1:215">
      <c r="A179" s="40">
        <v>150</v>
      </c>
      <c r="B179" s="32" t="s">
        <v>648</v>
      </c>
      <c r="C179" s="32" t="s">
        <v>649</v>
      </c>
      <c r="D179" s="40" t="s">
        <v>396</v>
      </c>
      <c r="E179" s="40">
        <v>147351</v>
      </c>
      <c r="F179" s="40">
        <v>0</v>
      </c>
      <c r="G179" s="40">
        <v>15000</v>
      </c>
      <c r="H179" s="32" t="s">
        <v>650</v>
      </c>
      <c r="I179" s="58">
        <v>45074</v>
      </c>
      <c r="J179" s="40" t="s">
        <v>651</v>
      </c>
      <c r="K179" s="40" t="s">
        <v>652</v>
      </c>
      <c r="L179" s="40" t="s">
        <v>653</v>
      </c>
      <c r="M179" s="40" t="s">
        <v>155</v>
      </c>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c r="FB179" s="61"/>
      <c r="FC179" s="61"/>
      <c r="FD179" s="61"/>
      <c r="FE179" s="61"/>
      <c r="FF179" s="61"/>
      <c r="FG179" s="61"/>
      <c r="FH179" s="61"/>
      <c r="FI179" s="61"/>
      <c r="FJ179" s="61"/>
      <c r="FK179" s="61"/>
      <c r="FL179" s="61"/>
      <c r="FM179" s="61"/>
      <c r="FN179" s="61"/>
      <c r="FO179" s="61"/>
      <c r="FP179" s="61"/>
      <c r="FQ179" s="61"/>
      <c r="FR179" s="61"/>
      <c r="FS179" s="61"/>
      <c r="FT179" s="61"/>
      <c r="FU179" s="61"/>
      <c r="FV179" s="61"/>
      <c r="FW179" s="61"/>
      <c r="FX179" s="61"/>
      <c r="FY179" s="61"/>
      <c r="FZ179" s="61"/>
      <c r="GA179" s="61"/>
      <c r="GB179" s="61"/>
      <c r="GC179" s="61"/>
      <c r="GD179" s="61"/>
      <c r="GE179" s="61"/>
      <c r="GF179" s="61"/>
      <c r="GG179" s="61"/>
      <c r="GH179" s="61"/>
      <c r="GI179" s="61"/>
      <c r="GJ179" s="61"/>
      <c r="GK179" s="61"/>
      <c r="GL179" s="61"/>
      <c r="GM179" s="61"/>
      <c r="GN179" s="61"/>
      <c r="GO179" s="61"/>
      <c r="GP179" s="61"/>
      <c r="GQ179" s="61"/>
      <c r="GR179" s="61"/>
      <c r="GS179" s="61"/>
      <c r="GT179" s="61"/>
      <c r="GU179" s="61"/>
      <c r="GV179" s="61"/>
      <c r="GW179" s="61"/>
      <c r="GX179" s="61"/>
      <c r="GY179" s="61"/>
      <c r="GZ179" s="61"/>
      <c r="HA179" s="61"/>
      <c r="HB179" s="61"/>
      <c r="HC179" s="61"/>
      <c r="HD179" s="61"/>
      <c r="HE179" s="61"/>
      <c r="HF179" s="61"/>
      <c r="HG179" s="61"/>
    </row>
    <row r="180" s="10" customFormat="true" ht="73" customHeight="true" spans="1:215">
      <c r="A180" s="40">
        <v>151</v>
      </c>
      <c r="B180" s="32" t="s">
        <v>654</v>
      </c>
      <c r="C180" s="32" t="s">
        <v>655</v>
      </c>
      <c r="D180" s="40" t="s">
        <v>31</v>
      </c>
      <c r="E180" s="40">
        <v>115524</v>
      </c>
      <c r="F180" s="40">
        <v>0</v>
      </c>
      <c r="G180" s="40">
        <v>10000</v>
      </c>
      <c r="H180" s="32" t="s">
        <v>650</v>
      </c>
      <c r="I180" s="58">
        <v>45074</v>
      </c>
      <c r="J180" s="40" t="s">
        <v>651</v>
      </c>
      <c r="K180" s="40" t="s">
        <v>652</v>
      </c>
      <c r="L180" s="40" t="s">
        <v>653</v>
      </c>
      <c r="M180" s="40" t="s">
        <v>155</v>
      </c>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c r="FB180" s="61"/>
      <c r="FC180" s="61"/>
      <c r="FD180" s="61"/>
      <c r="FE180" s="61"/>
      <c r="FF180" s="61"/>
      <c r="FG180" s="61"/>
      <c r="FH180" s="61"/>
      <c r="FI180" s="61"/>
      <c r="FJ180" s="61"/>
      <c r="FK180" s="61"/>
      <c r="FL180" s="61"/>
      <c r="FM180" s="61"/>
      <c r="FN180" s="61"/>
      <c r="FO180" s="61"/>
      <c r="FP180" s="61"/>
      <c r="FQ180" s="61"/>
      <c r="FR180" s="61"/>
      <c r="FS180" s="61"/>
      <c r="FT180" s="61"/>
      <c r="FU180" s="61"/>
      <c r="FV180" s="61"/>
      <c r="FW180" s="61"/>
      <c r="FX180" s="61"/>
      <c r="FY180" s="61"/>
      <c r="FZ180" s="61"/>
      <c r="GA180" s="61"/>
      <c r="GB180" s="61"/>
      <c r="GC180" s="61"/>
      <c r="GD180" s="61"/>
      <c r="GE180" s="61"/>
      <c r="GF180" s="61"/>
      <c r="GG180" s="61"/>
      <c r="GH180" s="61"/>
      <c r="GI180" s="61"/>
      <c r="GJ180" s="61"/>
      <c r="GK180" s="61"/>
      <c r="GL180" s="61"/>
      <c r="GM180" s="61"/>
      <c r="GN180" s="61"/>
      <c r="GO180" s="61"/>
      <c r="GP180" s="61"/>
      <c r="GQ180" s="61"/>
      <c r="GR180" s="61"/>
      <c r="GS180" s="61"/>
      <c r="GT180" s="61"/>
      <c r="GU180" s="61"/>
      <c r="GV180" s="61"/>
      <c r="GW180" s="61"/>
      <c r="GX180" s="61"/>
      <c r="GY180" s="61"/>
      <c r="GZ180" s="61"/>
      <c r="HA180" s="61"/>
      <c r="HB180" s="61"/>
      <c r="HC180" s="61"/>
      <c r="HD180" s="61"/>
      <c r="HE180" s="61"/>
      <c r="HF180" s="61"/>
      <c r="HG180" s="61"/>
    </row>
    <row r="181" s="10" customFormat="true" ht="59" customHeight="true" spans="1:215">
      <c r="A181" s="40">
        <v>152</v>
      </c>
      <c r="B181" s="32" t="s">
        <v>656</v>
      </c>
      <c r="C181" s="32" t="s">
        <v>657</v>
      </c>
      <c r="D181" s="40" t="s">
        <v>31</v>
      </c>
      <c r="E181" s="40">
        <v>15500</v>
      </c>
      <c r="F181" s="40">
        <v>0</v>
      </c>
      <c r="G181" s="40">
        <v>8000</v>
      </c>
      <c r="H181" s="32" t="s">
        <v>650</v>
      </c>
      <c r="I181" s="58">
        <v>44954</v>
      </c>
      <c r="J181" s="40" t="s">
        <v>658</v>
      </c>
      <c r="K181" s="40" t="s">
        <v>652</v>
      </c>
      <c r="L181" s="40" t="s">
        <v>653</v>
      </c>
      <c r="M181" s="40" t="s">
        <v>155</v>
      </c>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c r="FB181" s="61"/>
      <c r="FC181" s="61"/>
      <c r="FD181" s="61"/>
      <c r="FE181" s="61"/>
      <c r="FF181" s="61"/>
      <c r="FG181" s="61"/>
      <c r="FH181" s="61"/>
      <c r="FI181" s="61"/>
      <c r="FJ181" s="61"/>
      <c r="FK181" s="61"/>
      <c r="FL181" s="61"/>
      <c r="FM181" s="61"/>
      <c r="FN181" s="61"/>
      <c r="FO181" s="61"/>
      <c r="FP181" s="61"/>
      <c r="FQ181" s="61"/>
      <c r="FR181" s="61"/>
      <c r="FS181" s="61"/>
      <c r="FT181" s="61"/>
      <c r="FU181" s="61"/>
      <c r="FV181" s="61"/>
      <c r="FW181" s="61"/>
      <c r="FX181" s="61"/>
      <c r="FY181" s="61"/>
      <c r="FZ181" s="61"/>
      <c r="GA181" s="61"/>
      <c r="GB181" s="61"/>
      <c r="GC181" s="61"/>
      <c r="GD181" s="61"/>
      <c r="GE181" s="61"/>
      <c r="GF181" s="61"/>
      <c r="GG181" s="61"/>
      <c r="GH181" s="61"/>
      <c r="GI181" s="61"/>
      <c r="GJ181" s="61"/>
      <c r="GK181" s="61"/>
      <c r="GL181" s="61"/>
      <c r="GM181" s="61"/>
      <c r="GN181" s="61"/>
      <c r="GO181" s="61"/>
      <c r="GP181" s="61"/>
      <c r="GQ181" s="61"/>
      <c r="GR181" s="61"/>
      <c r="GS181" s="61"/>
      <c r="GT181" s="61"/>
      <c r="GU181" s="61"/>
      <c r="GV181" s="61"/>
      <c r="GW181" s="61"/>
      <c r="GX181" s="61"/>
      <c r="GY181" s="61"/>
      <c r="GZ181" s="61"/>
      <c r="HA181" s="61"/>
      <c r="HB181" s="61"/>
      <c r="HC181" s="61"/>
      <c r="HD181" s="61"/>
      <c r="HE181" s="61"/>
      <c r="HF181" s="61"/>
      <c r="HG181" s="61"/>
    </row>
    <row r="182" s="4" customFormat="true" ht="83" customHeight="true" spans="1:215">
      <c r="A182" s="40">
        <v>153</v>
      </c>
      <c r="B182" s="32" t="s">
        <v>659</v>
      </c>
      <c r="C182" s="32" t="s">
        <v>660</v>
      </c>
      <c r="D182" s="40" t="s">
        <v>31</v>
      </c>
      <c r="E182" s="76">
        <v>18675</v>
      </c>
      <c r="F182" s="40">
        <v>0</v>
      </c>
      <c r="G182" s="40">
        <v>10000</v>
      </c>
      <c r="H182" s="32" t="s">
        <v>650</v>
      </c>
      <c r="I182" s="58">
        <v>44985</v>
      </c>
      <c r="J182" s="40" t="s">
        <v>661</v>
      </c>
      <c r="K182" s="40" t="s">
        <v>652</v>
      </c>
      <c r="L182" s="40" t="s">
        <v>653</v>
      </c>
      <c r="M182" s="40" t="s">
        <v>155</v>
      </c>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c r="DM182" s="8"/>
      <c r="DN182" s="8"/>
      <c r="DO182" s="8"/>
      <c r="DP182" s="8"/>
      <c r="DQ182" s="8"/>
      <c r="DR182" s="8"/>
      <c r="DS182" s="8"/>
      <c r="DT182" s="8"/>
      <c r="DU182" s="8"/>
      <c r="DV182" s="8"/>
      <c r="DW182" s="8"/>
      <c r="DX182" s="8"/>
      <c r="DY182" s="8"/>
      <c r="DZ182" s="8"/>
      <c r="EA182" s="8"/>
      <c r="EB182" s="8"/>
      <c r="EC182" s="8"/>
      <c r="ED182" s="8"/>
      <c r="EE182" s="8"/>
      <c r="EF182" s="8"/>
      <c r="EG182" s="8"/>
      <c r="EH182" s="8"/>
      <c r="EI182" s="8"/>
      <c r="EJ182" s="8"/>
      <c r="EK182" s="8"/>
      <c r="EL182" s="8"/>
      <c r="EM182" s="8"/>
      <c r="EN182" s="8"/>
      <c r="EO182" s="8"/>
      <c r="EP182" s="8"/>
      <c r="EQ182" s="8"/>
      <c r="ER182" s="8"/>
      <c r="ES182" s="8"/>
      <c r="ET182" s="8"/>
      <c r="EU182" s="8"/>
      <c r="EV182" s="8"/>
      <c r="EW182" s="8"/>
      <c r="EX182" s="8"/>
      <c r="EY182" s="8"/>
      <c r="EZ182" s="8"/>
      <c r="FA182" s="8"/>
      <c r="FB182" s="8"/>
      <c r="FC182" s="8"/>
      <c r="FD182" s="8"/>
      <c r="FE182" s="8"/>
      <c r="FF182" s="8"/>
      <c r="FG182" s="8"/>
      <c r="FH182" s="8"/>
      <c r="FI182" s="8"/>
      <c r="FJ182" s="8"/>
      <c r="FK182" s="8"/>
      <c r="FL182" s="8"/>
      <c r="FM182" s="8"/>
      <c r="FN182" s="8"/>
      <c r="FO182" s="8"/>
      <c r="FP182" s="8"/>
      <c r="FQ182" s="8"/>
      <c r="FR182" s="8"/>
      <c r="FS182" s="8"/>
      <c r="FT182" s="8"/>
      <c r="FU182" s="8"/>
      <c r="FV182" s="8"/>
      <c r="FW182" s="8"/>
      <c r="FX182" s="8"/>
      <c r="FY182" s="8"/>
      <c r="FZ182" s="8"/>
      <c r="GA182" s="8"/>
      <c r="GB182" s="8"/>
      <c r="GC182" s="8"/>
      <c r="GD182" s="8"/>
      <c r="GE182" s="8"/>
      <c r="GF182" s="8"/>
      <c r="GG182" s="8"/>
      <c r="GH182" s="8"/>
      <c r="GI182" s="8"/>
      <c r="GJ182" s="8"/>
      <c r="GK182" s="8"/>
      <c r="GL182" s="8"/>
      <c r="GM182" s="8"/>
      <c r="GN182" s="8"/>
      <c r="GO182" s="8"/>
      <c r="GP182" s="8"/>
      <c r="GQ182" s="8"/>
      <c r="GR182" s="8"/>
      <c r="GS182" s="8"/>
      <c r="GT182" s="8"/>
      <c r="GU182" s="8"/>
      <c r="GV182" s="8"/>
      <c r="GW182" s="8"/>
      <c r="GX182" s="8"/>
      <c r="GY182" s="8"/>
      <c r="GZ182" s="8"/>
      <c r="HA182" s="8"/>
      <c r="HB182" s="8"/>
      <c r="HC182" s="8"/>
      <c r="HD182" s="8"/>
      <c r="HE182" s="8"/>
      <c r="HF182" s="8"/>
      <c r="HG182" s="8"/>
    </row>
    <row r="183" s="4" customFormat="true" ht="57" customHeight="true" spans="1:215">
      <c r="A183" s="40">
        <v>154</v>
      </c>
      <c r="B183" s="32" t="s">
        <v>662</v>
      </c>
      <c r="C183" s="32" t="s">
        <v>663</v>
      </c>
      <c r="D183" s="40" t="s">
        <v>23</v>
      </c>
      <c r="E183" s="76">
        <v>65096</v>
      </c>
      <c r="F183" s="40">
        <v>0</v>
      </c>
      <c r="G183" s="40">
        <v>10000</v>
      </c>
      <c r="H183" s="32" t="s">
        <v>664</v>
      </c>
      <c r="I183" s="58">
        <v>45227</v>
      </c>
      <c r="J183" s="40" t="s">
        <v>665</v>
      </c>
      <c r="K183" s="40" t="s">
        <v>652</v>
      </c>
      <c r="L183" s="40" t="s">
        <v>653</v>
      </c>
      <c r="M183" s="40" t="s">
        <v>155</v>
      </c>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8"/>
      <c r="CQ183" s="8"/>
      <c r="CR183" s="8"/>
      <c r="CS183" s="8"/>
      <c r="CT183" s="8"/>
      <c r="CU183" s="8"/>
      <c r="CV183" s="8"/>
      <c r="CW183" s="8"/>
      <c r="CX183" s="8"/>
      <c r="CY183" s="8"/>
      <c r="CZ183" s="8"/>
      <c r="DA183" s="8"/>
      <c r="DB183" s="8"/>
      <c r="DC183" s="8"/>
      <c r="DD183" s="8"/>
      <c r="DE183" s="8"/>
      <c r="DF183" s="8"/>
      <c r="DG183" s="8"/>
      <c r="DH183" s="8"/>
      <c r="DI183" s="8"/>
      <c r="DJ183" s="8"/>
      <c r="DK183" s="8"/>
      <c r="DL183" s="8"/>
      <c r="DM183" s="8"/>
      <c r="DN183" s="8"/>
      <c r="DO183" s="8"/>
      <c r="DP183" s="8"/>
      <c r="DQ183" s="8"/>
      <c r="DR183" s="8"/>
      <c r="DS183" s="8"/>
      <c r="DT183" s="8"/>
      <c r="DU183" s="8"/>
      <c r="DV183" s="8"/>
      <c r="DW183" s="8"/>
      <c r="DX183" s="8"/>
      <c r="DY183" s="8"/>
      <c r="DZ183" s="8"/>
      <c r="EA183" s="8"/>
      <c r="EB183" s="8"/>
      <c r="EC183" s="8"/>
      <c r="ED183" s="8"/>
      <c r="EE183" s="8"/>
      <c r="EF183" s="8"/>
      <c r="EG183" s="8"/>
      <c r="EH183" s="8"/>
      <c r="EI183" s="8"/>
      <c r="EJ183" s="8"/>
      <c r="EK183" s="8"/>
      <c r="EL183" s="8"/>
      <c r="EM183" s="8"/>
      <c r="EN183" s="8"/>
      <c r="EO183" s="8"/>
      <c r="EP183" s="8"/>
      <c r="EQ183" s="8"/>
      <c r="ER183" s="8"/>
      <c r="ES183" s="8"/>
      <c r="ET183" s="8"/>
      <c r="EU183" s="8"/>
      <c r="EV183" s="8"/>
      <c r="EW183" s="8"/>
      <c r="EX183" s="8"/>
      <c r="EY183" s="8"/>
      <c r="EZ183" s="8"/>
      <c r="FA183" s="8"/>
      <c r="FB183" s="8"/>
      <c r="FC183" s="8"/>
      <c r="FD183" s="8"/>
      <c r="FE183" s="8"/>
      <c r="FF183" s="8"/>
      <c r="FG183" s="8"/>
      <c r="FH183" s="8"/>
      <c r="FI183" s="8"/>
      <c r="FJ183" s="8"/>
      <c r="FK183" s="8"/>
      <c r="FL183" s="8"/>
      <c r="FM183" s="8"/>
      <c r="FN183" s="8"/>
      <c r="FO183" s="8"/>
      <c r="FP183" s="8"/>
      <c r="FQ183" s="8"/>
      <c r="FR183" s="8"/>
      <c r="FS183" s="8"/>
      <c r="FT183" s="8"/>
      <c r="FU183" s="8"/>
      <c r="FV183" s="8"/>
      <c r="FW183" s="8"/>
      <c r="FX183" s="8"/>
      <c r="FY183" s="8"/>
      <c r="FZ183" s="8"/>
      <c r="GA183" s="8"/>
      <c r="GB183" s="8"/>
      <c r="GC183" s="8"/>
      <c r="GD183" s="8"/>
      <c r="GE183" s="8"/>
      <c r="GF183" s="8"/>
      <c r="GG183" s="8"/>
      <c r="GH183" s="8"/>
      <c r="GI183" s="8"/>
      <c r="GJ183" s="8"/>
      <c r="GK183" s="8"/>
      <c r="GL183" s="8"/>
      <c r="GM183" s="8"/>
      <c r="GN183" s="8"/>
      <c r="GO183" s="8"/>
      <c r="GP183" s="8"/>
      <c r="GQ183" s="8"/>
      <c r="GR183" s="8"/>
      <c r="GS183" s="8"/>
      <c r="GT183" s="8"/>
      <c r="GU183" s="8"/>
      <c r="GV183" s="8"/>
      <c r="GW183" s="8"/>
      <c r="GX183" s="8"/>
      <c r="GY183" s="8"/>
      <c r="GZ183" s="8"/>
      <c r="HA183" s="8"/>
      <c r="HB183" s="8"/>
      <c r="HC183" s="8"/>
      <c r="HD183" s="8"/>
      <c r="HE183" s="8"/>
      <c r="HF183" s="8"/>
      <c r="HG183" s="8"/>
    </row>
    <row r="184" s="4" customFormat="true" ht="70" customHeight="true" spans="1:215">
      <c r="A184" s="40">
        <v>155</v>
      </c>
      <c r="B184" s="32" t="s">
        <v>666</v>
      </c>
      <c r="C184" s="32" t="s">
        <v>667</v>
      </c>
      <c r="D184" s="40" t="s">
        <v>31</v>
      </c>
      <c r="E184" s="76">
        <v>60000</v>
      </c>
      <c r="F184" s="40">
        <v>0</v>
      </c>
      <c r="G184" s="40">
        <v>15000</v>
      </c>
      <c r="H184" s="32" t="s">
        <v>246</v>
      </c>
      <c r="I184" s="58">
        <v>45135</v>
      </c>
      <c r="J184" s="40" t="s">
        <v>668</v>
      </c>
      <c r="K184" s="40" t="s">
        <v>652</v>
      </c>
      <c r="L184" s="40" t="s">
        <v>653</v>
      </c>
      <c r="M184" s="40" t="s">
        <v>104</v>
      </c>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8"/>
      <c r="CQ184" s="8"/>
      <c r="CR184" s="8"/>
      <c r="CS184" s="8"/>
      <c r="CT184" s="8"/>
      <c r="CU184" s="8"/>
      <c r="CV184" s="8"/>
      <c r="CW184" s="8"/>
      <c r="CX184" s="8"/>
      <c r="CY184" s="8"/>
      <c r="CZ184" s="8"/>
      <c r="DA184" s="8"/>
      <c r="DB184" s="8"/>
      <c r="DC184" s="8"/>
      <c r="DD184" s="8"/>
      <c r="DE184" s="8"/>
      <c r="DF184" s="8"/>
      <c r="DG184" s="8"/>
      <c r="DH184" s="8"/>
      <c r="DI184" s="8"/>
      <c r="DJ184" s="8"/>
      <c r="DK184" s="8"/>
      <c r="DL184" s="8"/>
      <c r="DM184" s="8"/>
      <c r="DN184" s="8"/>
      <c r="DO184" s="8"/>
      <c r="DP184" s="8"/>
      <c r="DQ184" s="8"/>
      <c r="DR184" s="8"/>
      <c r="DS184" s="8"/>
      <c r="DT184" s="8"/>
      <c r="DU184" s="8"/>
      <c r="DV184" s="8"/>
      <c r="DW184" s="8"/>
      <c r="DX184" s="8"/>
      <c r="DY184" s="8"/>
      <c r="DZ184" s="8"/>
      <c r="EA184" s="8"/>
      <c r="EB184" s="8"/>
      <c r="EC184" s="8"/>
      <c r="ED184" s="8"/>
      <c r="EE184" s="8"/>
      <c r="EF184" s="8"/>
      <c r="EG184" s="8"/>
      <c r="EH184" s="8"/>
      <c r="EI184" s="8"/>
      <c r="EJ184" s="8"/>
      <c r="EK184" s="8"/>
      <c r="EL184" s="8"/>
      <c r="EM184" s="8"/>
      <c r="EN184" s="8"/>
      <c r="EO184" s="8"/>
      <c r="EP184" s="8"/>
      <c r="EQ184" s="8"/>
      <c r="ER184" s="8"/>
      <c r="ES184" s="8"/>
      <c r="ET184" s="8"/>
      <c r="EU184" s="8"/>
      <c r="EV184" s="8"/>
      <c r="EW184" s="8"/>
      <c r="EX184" s="8"/>
      <c r="EY184" s="8"/>
      <c r="EZ184" s="8"/>
      <c r="FA184" s="8"/>
      <c r="FB184" s="8"/>
      <c r="FC184" s="8"/>
      <c r="FD184" s="8"/>
      <c r="FE184" s="8"/>
      <c r="FF184" s="8"/>
      <c r="FG184" s="8"/>
      <c r="FH184" s="8"/>
      <c r="FI184" s="8"/>
      <c r="FJ184" s="8"/>
      <c r="FK184" s="8"/>
      <c r="FL184" s="8"/>
      <c r="FM184" s="8"/>
      <c r="FN184" s="8"/>
      <c r="FO184" s="8"/>
      <c r="FP184" s="8"/>
      <c r="FQ184" s="8"/>
      <c r="FR184" s="8"/>
      <c r="FS184" s="8"/>
      <c r="FT184" s="8"/>
      <c r="FU184" s="8"/>
      <c r="FV184" s="8"/>
      <c r="FW184" s="8"/>
      <c r="FX184" s="8"/>
      <c r="FY184" s="8"/>
      <c r="FZ184" s="8"/>
      <c r="GA184" s="8"/>
      <c r="GB184" s="8"/>
      <c r="GC184" s="8"/>
      <c r="GD184" s="8"/>
      <c r="GE184" s="8"/>
      <c r="GF184" s="8"/>
      <c r="GG184" s="8"/>
      <c r="GH184" s="8"/>
      <c r="GI184" s="8"/>
      <c r="GJ184" s="8"/>
      <c r="GK184" s="8"/>
      <c r="GL184" s="8"/>
      <c r="GM184" s="8"/>
      <c r="GN184" s="8"/>
      <c r="GO184" s="8"/>
      <c r="GP184" s="8"/>
      <c r="GQ184" s="8"/>
      <c r="GR184" s="8"/>
      <c r="GS184" s="8"/>
      <c r="GT184" s="8"/>
      <c r="GU184" s="8"/>
      <c r="GV184" s="8"/>
      <c r="GW184" s="8"/>
      <c r="GX184" s="8"/>
      <c r="GY184" s="8"/>
      <c r="GZ184" s="8"/>
      <c r="HA184" s="8"/>
      <c r="HB184" s="8"/>
      <c r="HC184" s="8"/>
      <c r="HD184" s="8"/>
      <c r="HE184" s="8"/>
      <c r="HF184" s="8"/>
      <c r="HG184" s="8"/>
    </row>
    <row r="185" s="4" customFormat="true" ht="44" customHeight="true" spans="1:215">
      <c r="A185" s="40">
        <v>156</v>
      </c>
      <c r="B185" s="32" t="s">
        <v>669</v>
      </c>
      <c r="C185" s="32" t="s">
        <v>670</v>
      </c>
      <c r="D185" s="40" t="s">
        <v>31</v>
      </c>
      <c r="E185" s="76">
        <v>50000</v>
      </c>
      <c r="F185" s="40">
        <v>0</v>
      </c>
      <c r="G185" s="40">
        <v>15000</v>
      </c>
      <c r="H185" s="32" t="s">
        <v>246</v>
      </c>
      <c r="I185" s="58">
        <v>45227</v>
      </c>
      <c r="J185" s="40" t="s">
        <v>671</v>
      </c>
      <c r="K185" s="40" t="s">
        <v>652</v>
      </c>
      <c r="L185" s="40" t="s">
        <v>653</v>
      </c>
      <c r="M185" s="40" t="s">
        <v>104</v>
      </c>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8"/>
      <c r="CQ185" s="8"/>
      <c r="CR185" s="8"/>
      <c r="CS185" s="8"/>
      <c r="CT185" s="8"/>
      <c r="CU185" s="8"/>
      <c r="CV185" s="8"/>
      <c r="CW185" s="8"/>
      <c r="CX185" s="8"/>
      <c r="CY185" s="8"/>
      <c r="CZ185" s="8"/>
      <c r="DA185" s="8"/>
      <c r="DB185" s="8"/>
      <c r="DC185" s="8"/>
      <c r="DD185" s="8"/>
      <c r="DE185" s="8"/>
      <c r="DF185" s="8"/>
      <c r="DG185" s="8"/>
      <c r="DH185" s="8"/>
      <c r="DI185" s="8"/>
      <c r="DJ185" s="8"/>
      <c r="DK185" s="8"/>
      <c r="DL185" s="8"/>
      <c r="DM185" s="8"/>
      <c r="DN185" s="8"/>
      <c r="DO185" s="8"/>
      <c r="DP185" s="8"/>
      <c r="DQ185" s="8"/>
      <c r="DR185" s="8"/>
      <c r="DS185" s="8"/>
      <c r="DT185" s="8"/>
      <c r="DU185" s="8"/>
      <c r="DV185" s="8"/>
      <c r="DW185" s="8"/>
      <c r="DX185" s="8"/>
      <c r="DY185" s="8"/>
      <c r="DZ185" s="8"/>
      <c r="EA185" s="8"/>
      <c r="EB185" s="8"/>
      <c r="EC185" s="8"/>
      <c r="ED185" s="8"/>
      <c r="EE185" s="8"/>
      <c r="EF185" s="8"/>
      <c r="EG185" s="8"/>
      <c r="EH185" s="8"/>
      <c r="EI185" s="8"/>
      <c r="EJ185" s="8"/>
      <c r="EK185" s="8"/>
      <c r="EL185" s="8"/>
      <c r="EM185" s="8"/>
      <c r="EN185" s="8"/>
      <c r="EO185" s="8"/>
      <c r="EP185" s="8"/>
      <c r="EQ185" s="8"/>
      <c r="ER185" s="8"/>
      <c r="ES185" s="8"/>
      <c r="ET185" s="8"/>
      <c r="EU185" s="8"/>
      <c r="EV185" s="8"/>
      <c r="EW185" s="8"/>
      <c r="EX185" s="8"/>
      <c r="EY185" s="8"/>
      <c r="EZ185" s="8"/>
      <c r="FA185" s="8"/>
      <c r="FB185" s="8"/>
      <c r="FC185" s="8"/>
      <c r="FD185" s="8"/>
      <c r="FE185" s="8"/>
      <c r="FF185" s="8"/>
      <c r="FG185" s="8"/>
      <c r="FH185" s="8"/>
      <c r="FI185" s="8"/>
      <c r="FJ185" s="8"/>
      <c r="FK185" s="8"/>
      <c r="FL185" s="8"/>
      <c r="FM185" s="8"/>
      <c r="FN185" s="8"/>
      <c r="FO185" s="8"/>
      <c r="FP185" s="8"/>
      <c r="FQ185" s="8"/>
      <c r="FR185" s="8"/>
      <c r="FS185" s="8"/>
      <c r="FT185" s="8"/>
      <c r="FU185" s="8"/>
      <c r="FV185" s="8"/>
      <c r="FW185" s="8"/>
      <c r="FX185" s="8"/>
      <c r="FY185" s="8"/>
      <c r="FZ185" s="8"/>
      <c r="GA185" s="8"/>
      <c r="GB185" s="8"/>
      <c r="GC185" s="8"/>
      <c r="GD185" s="8"/>
      <c r="GE185" s="8"/>
      <c r="GF185" s="8"/>
      <c r="GG185" s="8"/>
      <c r="GH185" s="8"/>
      <c r="GI185" s="8"/>
      <c r="GJ185" s="8"/>
      <c r="GK185" s="8"/>
      <c r="GL185" s="8"/>
      <c r="GM185" s="8"/>
      <c r="GN185" s="8"/>
      <c r="GO185" s="8"/>
      <c r="GP185" s="8"/>
      <c r="GQ185" s="8"/>
      <c r="GR185" s="8"/>
      <c r="GS185" s="8"/>
      <c r="GT185" s="8"/>
      <c r="GU185" s="8"/>
      <c r="GV185" s="8"/>
      <c r="GW185" s="8"/>
      <c r="GX185" s="8"/>
      <c r="GY185" s="8"/>
      <c r="GZ185" s="8"/>
      <c r="HA185" s="8"/>
      <c r="HB185" s="8"/>
      <c r="HC185" s="8"/>
      <c r="HD185" s="8"/>
      <c r="HE185" s="8"/>
      <c r="HF185" s="8"/>
      <c r="HG185" s="8"/>
    </row>
    <row r="186" s="4" customFormat="true" ht="45" customHeight="true" spans="1:215">
      <c r="A186" s="40">
        <v>157</v>
      </c>
      <c r="B186" s="32" t="s">
        <v>672</v>
      </c>
      <c r="C186" s="32" t="s">
        <v>673</v>
      </c>
      <c r="D186" s="40" t="s">
        <v>31</v>
      </c>
      <c r="E186" s="76">
        <v>20000</v>
      </c>
      <c r="F186" s="40">
        <v>0</v>
      </c>
      <c r="G186" s="40">
        <v>8000</v>
      </c>
      <c r="H186" s="32" t="s">
        <v>246</v>
      </c>
      <c r="I186" s="58">
        <v>45166</v>
      </c>
      <c r="J186" s="40" t="s">
        <v>674</v>
      </c>
      <c r="K186" s="40" t="s">
        <v>652</v>
      </c>
      <c r="L186" s="40" t="s">
        <v>653</v>
      </c>
      <c r="M186" s="40" t="s">
        <v>104</v>
      </c>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
      <c r="BN186" s="8"/>
      <c r="BO186" s="8"/>
      <c r="BP186" s="8"/>
      <c r="BQ186" s="8"/>
      <c r="BR186" s="8"/>
      <c r="BS186" s="8"/>
      <c r="BT186" s="8"/>
      <c r="BU186" s="8"/>
      <c r="BV186" s="8"/>
      <c r="BW186" s="8"/>
      <c r="BX186" s="8"/>
      <c r="BY186" s="8"/>
      <c r="BZ186" s="8"/>
      <c r="CA186" s="8"/>
      <c r="CB186" s="8"/>
      <c r="CC186" s="8"/>
      <c r="CD186" s="8"/>
      <c r="CE186" s="8"/>
      <c r="CF186" s="8"/>
      <c r="CG186" s="8"/>
      <c r="CH186" s="8"/>
      <c r="CI186" s="8"/>
      <c r="CJ186" s="8"/>
      <c r="CK186" s="8"/>
      <c r="CL186" s="8"/>
      <c r="CM186" s="8"/>
      <c r="CN186" s="8"/>
      <c r="CO186" s="8"/>
      <c r="CP186" s="8"/>
      <c r="CQ186" s="8"/>
      <c r="CR186" s="8"/>
      <c r="CS186" s="8"/>
      <c r="CT186" s="8"/>
      <c r="CU186" s="8"/>
      <c r="CV186" s="8"/>
      <c r="CW186" s="8"/>
      <c r="CX186" s="8"/>
      <c r="CY186" s="8"/>
      <c r="CZ186" s="8"/>
      <c r="DA186" s="8"/>
      <c r="DB186" s="8"/>
      <c r="DC186" s="8"/>
      <c r="DD186" s="8"/>
      <c r="DE186" s="8"/>
      <c r="DF186" s="8"/>
      <c r="DG186" s="8"/>
      <c r="DH186" s="8"/>
      <c r="DI186" s="8"/>
      <c r="DJ186" s="8"/>
      <c r="DK186" s="8"/>
      <c r="DL186" s="8"/>
      <c r="DM186" s="8"/>
      <c r="DN186" s="8"/>
      <c r="DO186" s="8"/>
      <c r="DP186" s="8"/>
      <c r="DQ186" s="8"/>
      <c r="DR186" s="8"/>
      <c r="DS186" s="8"/>
      <c r="DT186" s="8"/>
      <c r="DU186" s="8"/>
      <c r="DV186" s="8"/>
      <c r="DW186" s="8"/>
      <c r="DX186" s="8"/>
      <c r="DY186" s="8"/>
      <c r="DZ186" s="8"/>
      <c r="EA186" s="8"/>
      <c r="EB186" s="8"/>
      <c r="EC186" s="8"/>
      <c r="ED186" s="8"/>
      <c r="EE186" s="8"/>
      <c r="EF186" s="8"/>
      <c r="EG186" s="8"/>
      <c r="EH186" s="8"/>
      <c r="EI186" s="8"/>
      <c r="EJ186" s="8"/>
      <c r="EK186" s="8"/>
      <c r="EL186" s="8"/>
      <c r="EM186" s="8"/>
      <c r="EN186" s="8"/>
      <c r="EO186" s="8"/>
      <c r="EP186" s="8"/>
      <c r="EQ186" s="8"/>
      <c r="ER186" s="8"/>
      <c r="ES186" s="8"/>
      <c r="ET186" s="8"/>
      <c r="EU186" s="8"/>
      <c r="EV186" s="8"/>
      <c r="EW186" s="8"/>
      <c r="EX186" s="8"/>
      <c r="EY186" s="8"/>
      <c r="EZ186" s="8"/>
      <c r="FA186" s="8"/>
      <c r="FB186" s="8"/>
      <c r="FC186" s="8"/>
      <c r="FD186" s="8"/>
      <c r="FE186" s="8"/>
      <c r="FF186" s="8"/>
      <c r="FG186" s="8"/>
      <c r="FH186" s="8"/>
      <c r="FI186" s="8"/>
      <c r="FJ186" s="8"/>
      <c r="FK186" s="8"/>
      <c r="FL186" s="8"/>
      <c r="FM186" s="8"/>
      <c r="FN186" s="8"/>
      <c r="FO186" s="8"/>
      <c r="FP186" s="8"/>
      <c r="FQ186" s="8"/>
      <c r="FR186" s="8"/>
      <c r="FS186" s="8"/>
      <c r="FT186" s="8"/>
      <c r="FU186" s="8"/>
      <c r="FV186" s="8"/>
      <c r="FW186" s="8"/>
      <c r="FX186" s="8"/>
      <c r="FY186" s="8"/>
      <c r="FZ186" s="8"/>
      <c r="GA186" s="8"/>
      <c r="GB186" s="8"/>
      <c r="GC186" s="8"/>
      <c r="GD186" s="8"/>
      <c r="GE186" s="8"/>
      <c r="GF186" s="8"/>
      <c r="GG186" s="8"/>
      <c r="GH186" s="8"/>
      <c r="GI186" s="8"/>
      <c r="GJ186" s="8"/>
      <c r="GK186" s="8"/>
      <c r="GL186" s="8"/>
      <c r="GM186" s="8"/>
      <c r="GN186" s="8"/>
      <c r="GO186" s="8"/>
      <c r="GP186" s="8"/>
      <c r="GQ186" s="8"/>
      <c r="GR186" s="8"/>
      <c r="GS186" s="8"/>
      <c r="GT186" s="8"/>
      <c r="GU186" s="8"/>
      <c r="GV186" s="8"/>
      <c r="GW186" s="8"/>
      <c r="GX186" s="8"/>
      <c r="GY186" s="8"/>
      <c r="GZ186" s="8"/>
      <c r="HA186" s="8"/>
      <c r="HB186" s="8"/>
      <c r="HC186" s="8"/>
      <c r="HD186" s="8"/>
      <c r="HE186" s="8"/>
      <c r="HF186" s="8"/>
      <c r="HG186" s="8"/>
    </row>
    <row r="187" s="4" customFormat="true" ht="56" customHeight="true" spans="1:215">
      <c r="A187" s="40">
        <v>158</v>
      </c>
      <c r="B187" s="32" t="s">
        <v>675</v>
      </c>
      <c r="C187" s="32" t="s">
        <v>676</v>
      </c>
      <c r="D187" s="40" t="s">
        <v>23</v>
      </c>
      <c r="E187" s="76">
        <v>18647</v>
      </c>
      <c r="F187" s="40">
        <v>0</v>
      </c>
      <c r="G187" s="40">
        <v>5000</v>
      </c>
      <c r="H187" s="32" t="s">
        <v>677</v>
      </c>
      <c r="I187" s="58">
        <v>45074</v>
      </c>
      <c r="J187" s="40" t="s">
        <v>678</v>
      </c>
      <c r="K187" s="40" t="s">
        <v>652</v>
      </c>
      <c r="L187" s="40" t="s">
        <v>653</v>
      </c>
      <c r="M187" s="40" t="s">
        <v>34</v>
      </c>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
      <c r="BN187" s="8"/>
      <c r="BO187" s="8"/>
      <c r="BP187" s="8"/>
      <c r="BQ187" s="8"/>
      <c r="BR187" s="8"/>
      <c r="BS187" s="8"/>
      <c r="BT187" s="8"/>
      <c r="BU187" s="8"/>
      <c r="BV187" s="8"/>
      <c r="BW187" s="8"/>
      <c r="BX187" s="8"/>
      <c r="BY187" s="8"/>
      <c r="BZ187" s="8"/>
      <c r="CA187" s="8"/>
      <c r="CB187" s="8"/>
      <c r="CC187" s="8"/>
      <c r="CD187" s="8"/>
      <c r="CE187" s="8"/>
      <c r="CF187" s="8"/>
      <c r="CG187" s="8"/>
      <c r="CH187" s="8"/>
      <c r="CI187" s="8"/>
      <c r="CJ187" s="8"/>
      <c r="CK187" s="8"/>
      <c r="CL187" s="8"/>
      <c r="CM187" s="8"/>
      <c r="CN187" s="8"/>
      <c r="CO187" s="8"/>
      <c r="CP187" s="8"/>
      <c r="CQ187" s="8"/>
      <c r="CR187" s="8"/>
      <c r="CS187" s="8"/>
      <c r="CT187" s="8"/>
      <c r="CU187" s="8"/>
      <c r="CV187" s="8"/>
      <c r="CW187" s="8"/>
      <c r="CX187" s="8"/>
      <c r="CY187" s="8"/>
      <c r="CZ187" s="8"/>
      <c r="DA187" s="8"/>
      <c r="DB187" s="8"/>
      <c r="DC187" s="8"/>
      <c r="DD187" s="8"/>
      <c r="DE187" s="8"/>
      <c r="DF187" s="8"/>
      <c r="DG187" s="8"/>
      <c r="DH187" s="8"/>
      <c r="DI187" s="8"/>
      <c r="DJ187" s="8"/>
      <c r="DK187" s="8"/>
      <c r="DL187" s="8"/>
      <c r="DM187" s="8"/>
      <c r="DN187" s="8"/>
      <c r="DO187" s="8"/>
      <c r="DP187" s="8"/>
      <c r="DQ187" s="8"/>
      <c r="DR187" s="8"/>
      <c r="DS187" s="8"/>
      <c r="DT187" s="8"/>
      <c r="DU187" s="8"/>
      <c r="DV187" s="8"/>
      <c r="DW187" s="8"/>
      <c r="DX187" s="8"/>
      <c r="DY187" s="8"/>
      <c r="DZ187" s="8"/>
      <c r="EA187" s="8"/>
      <c r="EB187" s="8"/>
      <c r="EC187" s="8"/>
      <c r="ED187" s="8"/>
      <c r="EE187" s="8"/>
      <c r="EF187" s="8"/>
      <c r="EG187" s="8"/>
      <c r="EH187" s="8"/>
      <c r="EI187" s="8"/>
      <c r="EJ187" s="8"/>
      <c r="EK187" s="8"/>
      <c r="EL187" s="8"/>
      <c r="EM187" s="8"/>
      <c r="EN187" s="8"/>
      <c r="EO187" s="8"/>
      <c r="EP187" s="8"/>
      <c r="EQ187" s="8"/>
      <c r="ER187" s="8"/>
      <c r="ES187" s="8"/>
      <c r="ET187" s="8"/>
      <c r="EU187" s="8"/>
      <c r="EV187" s="8"/>
      <c r="EW187" s="8"/>
      <c r="EX187" s="8"/>
      <c r="EY187" s="8"/>
      <c r="EZ187" s="8"/>
      <c r="FA187" s="8"/>
      <c r="FB187" s="8"/>
      <c r="FC187" s="8"/>
      <c r="FD187" s="8"/>
      <c r="FE187" s="8"/>
      <c r="FF187" s="8"/>
      <c r="FG187" s="8"/>
      <c r="FH187" s="8"/>
      <c r="FI187" s="8"/>
      <c r="FJ187" s="8"/>
      <c r="FK187" s="8"/>
      <c r="FL187" s="8"/>
      <c r="FM187" s="8"/>
      <c r="FN187" s="8"/>
      <c r="FO187" s="8"/>
      <c r="FP187" s="8"/>
      <c r="FQ187" s="8"/>
      <c r="FR187" s="8"/>
      <c r="FS187" s="8"/>
      <c r="FT187" s="8"/>
      <c r="FU187" s="8"/>
      <c r="FV187" s="8"/>
      <c r="FW187" s="8"/>
      <c r="FX187" s="8"/>
      <c r="FY187" s="8"/>
      <c r="FZ187" s="8"/>
      <c r="GA187" s="8"/>
      <c r="GB187" s="8"/>
      <c r="GC187" s="8"/>
      <c r="GD187" s="8"/>
      <c r="GE187" s="8"/>
      <c r="GF187" s="8"/>
      <c r="GG187" s="8"/>
      <c r="GH187" s="8"/>
      <c r="GI187" s="8"/>
      <c r="GJ187" s="8"/>
      <c r="GK187" s="8"/>
      <c r="GL187" s="8"/>
      <c r="GM187" s="8"/>
      <c r="GN187" s="8"/>
      <c r="GO187" s="8"/>
      <c r="GP187" s="8"/>
      <c r="GQ187" s="8"/>
      <c r="GR187" s="8"/>
      <c r="GS187" s="8"/>
      <c r="GT187" s="8"/>
      <c r="GU187" s="8"/>
      <c r="GV187" s="8"/>
      <c r="GW187" s="8"/>
      <c r="GX187" s="8"/>
      <c r="GY187" s="8"/>
      <c r="GZ187" s="8"/>
      <c r="HA187" s="8"/>
      <c r="HB187" s="8"/>
      <c r="HC187" s="8"/>
      <c r="HD187" s="8"/>
      <c r="HE187" s="8"/>
      <c r="HF187" s="8"/>
      <c r="HG187" s="8"/>
    </row>
    <row r="188" s="4" customFormat="true" ht="69" customHeight="true" spans="1:215">
      <c r="A188" s="40">
        <v>159</v>
      </c>
      <c r="B188" s="32" t="s">
        <v>679</v>
      </c>
      <c r="C188" s="32" t="s">
        <v>680</v>
      </c>
      <c r="D188" s="40" t="s">
        <v>31</v>
      </c>
      <c r="E188" s="76">
        <v>34146</v>
      </c>
      <c r="F188" s="40">
        <v>0</v>
      </c>
      <c r="G188" s="40">
        <v>10000</v>
      </c>
      <c r="H188" s="32" t="s">
        <v>681</v>
      </c>
      <c r="I188" s="58">
        <v>44984</v>
      </c>
      <c r="J188" s="40" t="s">
        <v>678</v>
      </c>
      <c r="K188" s="40" t="s">
        <v>652</v>
      </c>
      <c r="L188" s="40" t="s">
        <v>653</v>
      </c>
      <c r="M188" s="40" t="s">
        <v>173</v>
      </c>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c r="DM188" s="8"/>
      <c r="DN188" s="8"/>
      <c r="DO188" s="8"/>
      <c r="DP188" s="8"/>
      <c r="DQ188" s="8"/>
      <c r="DR188" s="8"/>
      <c r="DS188" s="8"/>
      <c r="DT188" s="8"/>
      <c r="DU188" s="8"/>
      <c r="DV188" s="8"/>
      <c r="DW188" s="8"/>
      <c r="DX188" s="8"/>
      <c r="DY188" s="8"/>
      <c r="DZ188" s="8"/>
      <c r="EA188" s="8"/>
      <c r="EB188" s="8"/>
      <c r="EC188" s="8"/>
      <c r="ED188" s="8"/>
      <c r="EE188" s="8"/>
      <c r="EF188" s="8"/>
      <c r="EG188" s="8"/>
      <c r="EH188" s="8"/>
      <c r="EI188" s="8"/>
      <c r="EJ188" s="8"/>
      <c r="EK188" s="8"/>
      <c r="EL188" s="8"/>
      <c r="EM188" s="8"/>
      <c r="EN188" s="8"/>
      <c r="EO188" s="8"/>
      <c r="EP188" s="8"/>
      <c r="EQ188" s="8"/>
      <c r="ER188" s="8"/>
      <c r="ES188" s="8"/>
      <c r="ET188" s="8"/>
      <c r="EU188" s="8"/>
      <c r="EV188" s="8"/>
      <c r="EW188" s="8"/>
      <c r="EX188" s="8"/>
      <c r="EY188" s="8"/>
      <c r="EZ188" s="8"/>
      <c r="FA188" s="8"/>
      <c r="FB188" s="8"/>
      <c r="FC188" s="8"/>
      <c r="FD188" s="8"/>
      <c r="FE188" s="8"/>
      <c r="FF188" s="8"/>
      <c r="FG188" s="8"/>
      <c r="FH188" s="8"/>
      <c r="FI188" s="8"/>
      <c r="FJ188" s="8"/>
      <c r="FK188" s="8"/>
      <c r="FL188" s="8"/>
      <c r="FM188" s="8"/>
      <c r="FN188" s="8"/>
      <c r="FO188" s="8"/>
      <c r="FP188" s="8"/>
      <c r="FQ188" s="8"/>
      <c r="FR188" s="8"/>
      <c r="FS188" s="8"/>
      <c r="FT188" s="8"/>
      <c r="FU188" s="8"/>
      <c r="FV188" s="8"/>
      <c r="FW188" s="8"/>
      <c r="FX188" s="8"/>
      <c r="FY188" s="8"/>
      <c r="FZ188" s="8"/>
      <c r="GA188" s="8"/>
      <c r="GB188" s="8"/>
      <c r="GC188" s="8"/>
      <c r="GD188" s="8"/>
      <c r="GE188" s="8"/>
      <c r="GF188" s="8"/>
      <c r="GG188" s="8"/>
      <c r="GH188" s="8"/>
      <c r="GI188" s="8"/>
      <c r="GJ188" s="8"/>
      <c r="GK188" s="8"/>
      <c r="GL188" s="8"/>
      <c r="GM188" s="8"/>
      <c r="GN188" s="8"/>
      <c r="GO188" s="8"/>
      <c r="GP188" s="8"/>
      <c r="GQ188" s="8"/>
      <c r="GR188" s="8"/>
      <c r="GS188" s="8"/>
      <c r="GT188" s="8"/>
      <c r="GU188" s="8"/>
      <c r="GV188" s="8"/>
      <c r="GW188" s="8"/>
      <c r="GX188" s="8"/>
      <c r="GY188" s="8"/>
      <c r="GZ188" s="8"/>
      <c r="HA188" s="8"/>
      <c r="HB188" s="8"/>
      <c r="HC188" s="8"/>
      <c r="HD188" s="8"/>
      <c r="HE188" s="8"/>
      <c r="HF188" s="8"/>
      <c r="HG188" s="8"/>
    </row>
    <row r="189" s="4" customFormat="true" ht="69" customHeight="true" spans="1:215">
      <c r="A189" s="40">
        <v>160</v>
      </c>
      <c r="B189" s="32" t="s">
        <v>682</v>
      </c>
      <c r="C189" s="32" t="s">
        <v>683</v>
      </c>
      <c r="D189" s="40" t="s">
        <v>118</v>
      </c>
      <c r="E189" s="76">
        <v>10104</v>
      </c>
      <c r="F189" s="40">
        <v>0</v>
      </c>
      <c r="G189" s="40">
        <v>6000</v>
      </c>
      <c r="H189" s="32" t="s">
        <v>684</v>
      </c>
      <c r="I189" s="58">
        <v>45044</v>
      </c>
      <c r="J189" s="40" t="s">
        <v>685</v>
      </c>
      <c r="K189" s="40" t="s">
        <v>652</v>
      </c>
      <c r="L189" s="40" t="s">
        <v>653</v>
      </c>
      <c r="M189" s="40" t="s">
        <v>39</v>
      </c>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c r="CT189" s="8"/>
      <c r="CU189" s="8"/>
      <c r="CV189" s="8"/>
      <c r="CW189" s="8"/>
      <c r="CX189" s="8"/>
      <c r="CY189" s="8"/>
      <c r="CZ189" s="8"/>
      <c r="DA189" s="8"/>
      <c r="DB189" s="8"/>
      <c r="DC189" s="8"/>
      <c r="DD189" s="8"/>
      <c r="DE189" s="8"/>
      <c r="DF189" s="8"/>
      <c r="DG189" s="8"/>
      <c r="DH189" s="8"/>
      <c r="DI189" s="8"/>
      <c r="DJ189" s="8"/>
      <c r="DK189" s="8"/>
      <c r="DL189" s="8"/>
      <c r="DM189" s="8"/>
      <c r="DN189" s="8"/>
      <c r="DO189" s="8"/>
      <c r="DP189" s="8"/>
      <c r="DQ189" s="8"/>
      <c r="DR189" s="8"/>
      <c r="DS189" s="8"/>
      <c r="DT189" s="8"/>
      <c r="DU189" s="8"/>
      <c r="DV189" s="8"/>
      <c r="DW189" s="8"/>
      <c r="DX189" s="8"/>
      <c r="DY189" s="8"/>
      <c r="DZ189" s="8"/>
      <c r="EA189" s="8"/>
      <c r="EB189" s="8"/>
      <c r="EC189" s="8"/>
      <c r="ED189" s="8"/>
      <c r="EE189" s="8"/>
      <c r="EF189" s="8"/>
      <c r="EG189" s="8"/>
      <c r="EH189" s="8"/>
      <c r="EI189" s="8"/>
      <c r="EJ189" s="8"/>
      <c r="EK189" s="8"/>
      <c r="EL189" s="8"/>
      <c r="EM189" s="8"/>
      <c r="EN189" s="8"/>
      <c r="EO189" s="8"/>
      <c r="EP189" s="8"/>
      <c r="EQ189" s="8"/>
      <c r="ER189" s="8"/>
      <c r="ES189" s="8"/>
      <c r="ET189" s="8"/>
      <c r="EU189" s="8"/>
      <c r="EV189" s="8"/>
      <c r="EW189" s="8"/>
      <c r="EX189" s="8"/>
      <c r="EY189" s="8"/>
      <c r="EZ189" s="8"/>
      <c r="FA189" s="8"/>
      <c r="FB189" s="8"/>
      <c r="FC189" s="8"/>
      <c r="FD189" s="8"/>
      <c r="FE189" s="8"/>
      <c r="FF189" s="8"/>
      <c r="FG189" s="8"/>
      <c r="FH189" s="8"/>
      <c r="FI189" s="8"/>
      <c r="FJ189" s="8"/>
      <c r="FK189" s="8"/>
      <c r="FL189" s="8"/>
      <c r="FM189" s="8"/>
      <c r="FN189" s="8"/>
      <c r="FO189" s="8"/>
      <c r="FP189" s="8"/>
      <c r="FQ189" s="8"/>
      <c r="FR189" s="8"/>
      <c r="FS189" s="8"/>
      <c r="FT189" s="8"/>
      <c r="FU189" s="8"/>
      <c r="FV189" s="8"/>
      <c r="FW189" s="8"/>
      <c r="FX189" s="8"/>
      <c r="FY189" s="8"/>
      <c r="FZ189" s="8"/>
      <c r="GA189" s="8"/>
      <c r="GB189" s="8"/>
      <c r="GC189" s="8"/>
      <c r="GD189" s="8"/>
      <c r="GE189" s="8"/>
      <c r="GF189" s="8"/>
      <c r="GG189" s="8"/>
      <c r="GH189" s="8"/>
      <c r="GI189" s="8"/>
      <c r="GJ189" s="8"/>
      <c r="GK189" s="8"/>
      <c r="GL189" s="8"/>
      <c r="GM189" s="8"/>
      <c r="GN189" s="8"/>
      <c r="GO189" s="8"/>
      <c r="GP189" s="8"/>
      <c r="GQ189" s="8"/>
      <c r="GR189" s="8"/>
      <c r="GS189" s="8"/>
      <c r="GT189" s="8"/>
      <c r="GU189" s="8"/>
      <c r="GV189" s="8"/>
      <c r="GW189" s="8"/>
      <c r="GX189" s="8"/>
      <c r="GY189" s="8"/>
      <c r="GZ189" s="8"/>
      <c r="HA189" s="8"/>
      <c r="HB189" s="8"/>
      <c r="HC189" s="8"/>
      <c r="HD189" s="8"/>
      <c r="HE189" s="8"/>
      <c r="HF189" s="8"/>
      <c r="HG189" s="8"/>
    </row>
    <row r="190" s="4" customFormat="true" ht="74" customHeight="true" spans="1:215">
      <c r="A190" s="40">
        <v>161</v>
      </c>
      <c r="B190" s="32" t="s">
        <v>686</v>
      </c>
      <c r="C190" s="32" t="s">
        <v>687</v>
      </c>
      <c r="D190" s="40" t="s">
        <v>118</v>
      </c>
      <c r="E190" s="76">
        <v>13242</v>
      </c>
      <c r="F190" s="40">
        <v>0</v>
      </c>
      <c r="G190" s="40">
        <v>5242</v>
      </c>
      <c r="H190" s="32" t="s">
        <v>688</v>
      </c>
      <c r="I190" s="58">
        <v>45044</v>
      </c>
      <c r="J190" s="40" t="s">
        <v>685</v>
      </c>
      <c r="K190" s="40" t="s">
        <v>652</v>
      </c>
      <c r="L190" s="40" t="s">
        <v>653</v>
      </c>
      <c r="M190" s="40" t="s">
        <v>45</v>
      </c>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8"/>
      <c r="BL190" s="8"/>
      <c r="BM190" s="8"/>
      <c r="BN190" s="8"/>
      <c r="BO190" s="8"/>
      <c r="BP190" s="8"/>
      <c r="BQ190" s="8"/>
      <c r="BR190" s="8"/>
      <c r="BS190" s="8"/>
      <c r="BT190" s="8"/>
      <c r="BU190" s="8"/>
      <c r="BV190" s="8"/>
      <c r="BW190" s="8"/>
      <c r="BX190" s="8"/>
      <c r="BY190" s="8"/>
      <c r="BZ190" s="8"/>
      <c r="CA190" s="8"/>
      <c r="CB190" s="8"/>
      <c r="CC190" s="8"/>
      <c r="CD190" s="8"/>
      <c r="CE190" s="8"/>
      <c r="CF190" s="8"/>
      <c r="CG190" s="8"/>
      <c r="CH190" s="8"/>
      <c r="CI190" s="8"/>
      <c r="CJ190" s="8"/>
      <c r="CK190" s="8"/>
      <c r="CL190" s="8"/>
      <c r="CM190" s="8"/>
      <c r="CN190" s="8"/>
      <c r="CO190" s="8"/>
      <c r="CP190" s="8"/>
      <c r="CQ190" s="8"/>
      <c r="CR190" s="8"/>
      <c r="CS190" s="8"/>
      <c r="CT190" s="8"/>
      <c r="CU190" s="8"/>
      <c r="CV190" s="8"/>
      <c r="CW190" s="8"/>
      <c r="CX190" s="8"/>
      <c r="CY190" s="8"/>
      <c r="CZ190" s="8"/>
      <c r="DA190" s="8"/>
      <c r="DB190" s="8"/>
      <c r="DC190" s="8"/>
      <c r="DD190" s="8"/>
      <c r="DE190" s="8"/>
      <c r="DF190" s="8"/>
      <c r="DG190" s="8"/>
      <c r="DH190" s="8"/>
      <c r="DI190" s="8"/>
      <c r="DJ190" s="8"/>
      <c r="DK190" s="8"/>
      <c r="DL190" s="8"/>
      <c r="DM190" s="8"/>
      <c r="DN190" s="8"/>
      <c r="DO190" s="8"/>
      <c r="DP190" s="8"/>
      <c r="DQ190" s="8"/>
      <c r="DR190" s="8"/>
      <c r="DS190" s="8"/>
      <c r="DT190" s="8"/>
      <c r="DU190" s="8"/>
      <c r="DV190" s="8"/>
      <c r="DW190" s="8"/>
      <c r="DX190" s="8"/>
      <c r="DY190" s="8"/>
      <c r="DZ190" s="8"/>
      <c r="EA190" s="8"/>
      <c r="EB190" s="8"/>
      <c r="EC190" s="8"/>
      <c r="ED190" s="8"/>
      <c r="EE190" s="8"/>
      <c r="EF190" s="8"/>
      <c r="EG190" s="8"/>
      <c r="EH190" s="8"/>
      <c r="EI190" s="8"/>
      <c r="EJ190" s="8"/>
      <c r="EK190" s="8"/>
      <c r="EL190" s="8"/>
      <c r="EM190" s="8"/>
      <c r="EN190" s="8"/>
      <c r="EO190" s="8"/>
      <c r="EP190" s="8"/>
      <c r="EQ190" s="8"/>
      <c r="ER190" s="8"/>
      <c r="ES190" s="8"/>
      <c r="ET190" s="8"/>
      <c r="EU190" s="8"/>
      <c r="EV190" s="8"/>
      <c r="EW190" s="8"/>
      <c r="EX190" s="8"/>
      <c r="EY190" s="8"/>
      <c r="EZ190" s="8"/>
      <c r="FA190" s="8"/>
      <c r="FB190" s="8"/>
      <c r="FC190" s="8"/>
      <c r="FD190" s="8"/>
      <c r="FE190" s="8"/>
      <c r="FF190" s="8"/>
      <c r="FG190" s="8"/>
      <c r="FH190" s="8"/>
      <c r="FI190" s="8"/>
      <c r="FJ190" s="8"/>
      <c r="FK190" s="8"/>
      <c r="FL190" s="8"/>
      <c r="FM190" s="8"/>
      <c r="FN190" s="8"/>
      <c r="FO190" s="8"/>
      <c r="FP190" s="8"/>
      <c r="FQ190" s="8"/>
      <c r="FR190" s="8"/>
      <c r="FS190" s="8"/>
      <c r="FT190" s="8"/>
      <c r="FU190" s="8"/>
      <c r="FV190" s="8"/>
      <c r="FW190" s="8"/>
      <c r="FX190" s="8"/>
      <c r="FY190" s="8"/>
      <c r="FZ190" s="8"/>
      <c r="GA190" s="8"/>
      <c r="GB190" s="8"/>
      <c r="GC190" s="8"/>
      <c r="GD190" s="8"/>
      <c r="GE190" s="8"/>
      <c r="GF190" s="8"/>
      <c r="GG190" s="8"/>
      <c r="GH190" s="8"/>
      <c r="GI190" s="8"/>
      <c r="GJ190" s="8"/>
      <c r="GK190" s="8"/>
      <c r="GL190" s="8"/>
      <c r="GM190" s="8"/>
      <c r="GN190" s="8"/>
      <c r="GO190" s="8"/>
      <c r="GP190" s="8"/>
      <c r="GQ190" s="8"/>
      <c r="GR190" s="8"/>
      <c r="GS190" s="8"/>
      <c r="GT190" s="8"/>
      <c r="GU190" s="8"/>
      <c r="GV190" s="8"/>
      <c r="GW190" s="8"/>
      <c r="GX190" s="8"/>
      <c r="GY190" s="8"/>
      <c r="GZ190" s="8"/>
      <c r="HA190" s="8"/>
      <c r="HB190" s="8"/>
      <c r="HC190" s="8"/>
      <c r="HD190" s="8"/>
      <c r="HE190" s="8"/>
      <c r="HF190" s="8"/>
      <c r="HG190" s="8"/>
    </row>
    <row r="191" s="4" customFormat="true" ht="72" customHeight="true" spans="1:215">
      <c r="A191" s="40">
        <v>162</v>
      </c>
      <c r="B191" s="32" t="s">
        <v>689</v>
      </c>
      <c r="C191" s="32" t="s">
        <v>690</v>
      </c>
      <c r="D191" s="40" t="s">
        <v>31</v>
      </c>
      <c r="E191" s="76">
        <v>11486</v>
      </c>
      <c r="F191" s="40">
        <v>0</v>
      </c>
      <c r="G191" s="40">
        <v>5000</v>
      </c>
      <c r="H191" s="32" t="s">
        <v>691</v>
      </c>
      <c r="I191" s="58">
        <v>45170</v>
      </c>
      <c r="J191" s="40" t="s">
        <v>692</v>
      </c>
      <c r="K191" s="40" t="s">
        <v>652</v>
      </c>
      <c r="L191" s="40" t="s">
        <v>653</v>
      </c>
      <c r="M191" s="40" t="s">
        <v>34</v>
      </c>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8"/>
      <c r="BL191" s="8"/>
      <c r="BM191" s="8"/>
      <c r="BN191" s="8"/>
      <c r="BO191" s="8"/>
      <c r="BP191" s="8"/>
      <c r="BQ191" s="8"/>
      <c r="BR191" s="8"/>
      <c r="BS191" s="8"/>
      <c r="BT191" s="8"/>
      <c r="BU191" s="8"/>
      <c r="BV191" s="8"/>
      <c r="BW191" s="8"/>
      <c r="BX191" s="8"/>
      <c r="BY191" s="8"/>
      <c r="BZ191" s="8"/>
      <c r="CA191" s="8"/>
      <c r="CB191" s="8"/>
      <c r="CC191" s="8"/>
      <c r="CD191" s="8"/>
      <c r="CE191" s="8"/>
      <c r="CF191" s="8"/>
      <c r="CG191" s="8"/>
      <c r="CH191" s="8"/>
      <c r="CI191" s="8"/>
      <c r="CJ191" s="8"/>
      <c r="CK191" s="8"/>
      <c r="CL191" s="8"/>
      <c r="CM191" s="8"/>
      <c r="CN191" s="8"/>
      <c r="CO191" s="8"/>
      <c r="CP191" s="8"/>
      <c r="CQ191" s="8"/>
      <c r="CR191" s="8"/>
      <c r="CS191" s="8"/>
      <c r="CT191" s="8"/>
      <c r="CU191" s="8"/>
      <c r="CV191" s="8"/>
      <c r="CW191" s="8"/>
      <c r="CX191" s="8"/>
      <c r="CY191" s="8"/>
      <c r="CZ191" s="8"/>
      <c r="DA191" s="8"/>
      <c r="DB191" s="8"/>
      <c r="DC191" s="8"/>
      <c r="DD191" s="8"/>
      <c r="DE191" s="8"/>
      <c r="DF191" s="8"/>
      <c r="DG191" s="8"/>
      <c r="DH191" s="8"/>
      <c r="DI191" s="8"/>
      <c r="DJ191" s="8"/>
      <c r="DK191" s="8"/>
      <c r="DL191" s="8"/>
      <c r="DM191" s="8"/>
      <c r="DN191" s="8"/>
      <c r="DO191" s="8"/>
      <c r="DP191" s="8"/>
      <c r="DQ191" s="8"/>
      <c r="DR191" s="8"/>
      <c r="DS191" s="8"/>
      <c r="DT191" s="8"/>
      <c r="DU191" s="8"/>
      <c r="DV191" s="8"/>
      <c r="DW191" s="8"/>
      <c r="DX191" s="8"/>
      <c r="DY191" s="8"/>
      <c r="DZ191" s="8"/>
      <c r="EA191" s="8"/>
      <c r="EB191" s="8"/>
      <c r="EC191" s="8"/>
      <c r="ED191" s="8"/>
      <c r="EE191" s="8"/>
      <c r="EF191" s="8"/>
      <c r="EG191" s="8"/>
      <c r="EH191" s="8"/>
      <c r="EI191" s="8"/>
      <c r="EJ191" s="8"/>
      <c r="EK191" s="8"/>
      <c r="EL191" s="8"/>
      <c r="EM191" s="8"/>
      <c r="EN191" s="8"/>
      <c r="EO191" s="8"/>
      <c r="EP191" s="8"/>
      <c r="EQ191" s="8"/>
      <c r="ER191" s="8"/>
      <c r="ES191" s="8"/>
      <c r="ET191" s="8"/>
      <c r="EU191" s="8"/>
      <c r="EV191" s="8"/>
      <c r="EW191" s="8"/>
      <c r="EX191" s="8"/>
      <c r="EY191" s="8"/>
      <c r="EZ191" s="8"/>
      <c r="FA191" s="8"/>
      <c r="FB191" s="8"/>
      <c r="FC191" s="8"/>
      <c r="FD191" s="8"/>
      <c r="FE191" s="8"/>
      <c r="FF191" s="8"/>
      <c r="FG191" s="8"/>
      <c r="FH191" s="8"/>
      <c r="FI191" s="8"/>
      <c r="FJ191" s="8"/>
      <c r="FK191" s="8"/>
      <c r="FL191" s="8"/>
      <c r="FM191" s="8"/>
      <c r="FN191" s="8"/>
      <c r="FO191" s="8"/>
      <c r="FP191" s="8"/>
      <c r="FQ191" s="8"/>
      <c r="FR191" s="8"/>
      <c r="FS191" s="8"/>
      <c r="FT191" s="8"/>
      <c r="FU191" s="8"/>
      <c r="FV191" s="8"/>
      <c r="FW191" s="8"/>
      <c r="FX191" s="8"/>
      <c r="FY191" s="8"/>
      <c r="FZ191" s="8"/>
      <c r="GA191" s="8"/>
      <c r="GB191" s="8"/>
      <c r="GC191" s="8"/>
      <c r="GD191" s="8"/>
      <c r="GE191" s="8"/>
      <c r="GF191" s="8"/>
      <c r="GG191" s="8"/>
      <c r="GH191" s="8"/>
      <c r="GI191" s="8"/>
      <c r="GJ191" s="8"/>
      <c r="GK191" s="8"/>
      <c r="GL191" s="8"/>
      <c r="GM191" s="8"/>
      <c r="GN191" s="8"/>
      <c r="GO191" s="8"/>
      <c r="GP191" s="8"/>
      <c r="GQ191" s="8"/>
      <c r="GR191" s="8"/>
      <c r="GS191" s="8"/>
      <c r="GT191" s="8"/>
      <c r="GU191" s="8"/>
      <c r="GV191" s="8"/>
      <c r="GW191" s="8"/>
      <c r="GX191" s="8"/>
      <c r="GY191" s="8"/>
      <c r="GZ191" s="8"/>
      <c r="HA191" s="8"/>
      <c r="HB191" s="8"/>
      <c r="HC191" s="8"/>
      <c r="HD191" s="8"/>
      <c r="HE191" s="8"/>
      <c r="HF191" s="8"/>
      <c r="HG191" s="8"/>
    </row>
    <row r="192" s="8" customFormat="true" ht="22" customHeight="true" spans="1:213">
      <c r="A192" s="35"/>
      <c r="B192" s="36" t="s">
        <v>693</v>
      </c>
      <c r="C192" s="37"/>
      <c r="D192" s="33"/>
      <c r="E192" s="38">
        <f>SUM(E194:E210)</f>
        <v>1065585</v>
      </c>
      <c r="F192" s="38">
        <f>SUM(F194:F210)</f>
        <v>364326</v>
      </c>
      <c r="G192" s="38">
        <f>SUM(G194:G210)</f>
        <v>210800</v>
      </c>
      <c r="H192" s="48"/>
      <c r="I192" s="40"/>
      <c r="J192" s="40"/>
      <c r="K192" s="40"/>
      <c r="L192" s="55"/>
      <c r="M192" s="55"/>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c r="BE192" s="62"/>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2"/>
      <c r="CJ192" s="62"/>
      <c r="CK192" s="62"/>
      <c r="CL192" s="62"/>
      <c r="CM192" s="62"/>
      <c r="CN192" s="62"/>
      <c r="CO192" s="62"/>
      <c r="CP192" s="62"/>
      <c r="CQ192" s="62"/>
      <c r="CR192" s="62"/>
      <c r="CS192" s="62"/>
      <c r="CT192" s="62"/>
      <c r="CU192" s="62"/>
      <c r="CV192" s="62"/>
      <c r="CW192" s="62"/>
      <c r="CX192" s="62"/>
      <c r="CY192" s="62"/>
      <c r="CZ192" s="62"/>
      <c r="DA192" s="62"/>
      <c r="DB192" s="62"/>
      <c r="DC192" s="62"/>
      <c r="DD192" s="62"/>
      <c r="DE192" s="62"/>
      <c r="DF192" s="62"/>
      <c r="DG192" s="62"/>
      <c r="DH192" s="62"/>
      <c r="DI192" s="62"/>
      <c r="DJ192" s="62"/>
      <c r="DK192" s="62"/>
      <c r="DL192" s="62"/>
      <c r="DM192" s="62"/>
      <c r="DN192" s="62"/>
      <c r="DO192" s="62"/>
      <c r="DP192" s="62"/>
      <c r="DQ192" s="62"/>
      <c r="DR192" s="62"/>
      <c r="DS192" s="62"/>
      <c r="DT192" s="62"/>
      <c r="DU192" s="62"/>
      <c r="DV192" s="62"/>
      <c r="DW192" s="62"/>
      <c r="DX192" s="62"/>
      <c r="DY192" s="62"/>
      <c r="DZ192" s="62"/>
      <c r="EA192" s="62"/>
      <c r="EB192" s="62"/>
      <c r="EC192" s="62"/>
      <c r="ED192" s="62"/>
      <c r="EE192" s="62"/>
      <c r="EF192" s="62"/>
      <c r="EG192" s="62"/>
      <c r="EH192" s="62"/>
      <c r="EI192" s="62"/>
      <c r="EJ192" s="62"/>
      <c r="EK192" s="62"/>
      <c r="EL192" s="62"/>
      <c r="EM192" s="62"/>
      <c r="EN192" s="62"/>
      <c r="EO192" s="62"/>
      <c r="EP192" s="62"/>
      <c r="EQ192" s="62"/>
      <c r="ER192" s="62"/>
      <c r="ES192" s="62"/>
      <c r="ET192" s="62"/>
      <c r="EU192" s="62"/>
      <c r="EV192" s="62"/>
      <c r="EW192" s="62"/>
      <c r="EX192" s="62"/>
      <c r="EY192" s="62"/>
      <c r="EZ192" s="62"/>
      <c r="FA192" s="62"/>
      <c r="FB192" s="62"/>
      <c r="FC192" s="62"/>
      <c r="FD192" s="62"/>
      <c r="FE192" s="62"/>
      <c r="FF192" s="62"/>
      <c r="FG192" s="62"/>
      <c r="FH192" s="62"/>
      <c r="FI192" s="62"/>
      <c r="FJ192" s="62"/>
      <c r="FK192" s="62"/>
      <c r="FL192" s="62"/>
      <c r="FM192" s="62"/>
      <c r="FN192" s="62"/>
      <c r="FO192" s="62"/>
      <c r="FP192" s="62"/>
      <c r="FQ192" s="62"/>
      <c r="FR192" s="62"/>
      <c r="FS192" s="62"/>
      <c r="FT192" s="62"/>
      <c r="FU192" s="62"/>
      <c r="FV192" s="62"/>
      <c r="FW192" s="62"/>
      <c r="FX192" s="62"/>
      <c r="FY192" s="62"/>
      <c r="FZ192" s="62"/>
      <c r="GA192" s="62"/>
      <c r="GB192" s="62"/>
      <c r="GC192" s="62"/>
      <c r="GD192" s="62"/>
      <c r="GE192" s="62"/>
      <c r="GF192" s="62"/>
      <c r="GG192" s="62"/>
      <c r="GH192" s="62"/>
      <c r="GI192" s="62"/>
      <c r="GJ192" s="62"/>
      <c r="GK192" s="62"/>
      <c r="GL192" s="62"/>
      <c r="GM192" s="62"/>
      <c r="GN192" s="62"/>
      <c r="GO192" s="62"/>
      <c r="GP192" s="62"/>
      <c r="GQ192" s="62"/>
      <c r="GR192" s="62"/>
      <c r="GS192" s="62"/>
      <c r="GT192" s="62"/>
      <c r="GU192" s="62"/>
      <c r="GV192" s="62"/>
      <c r="GW192" s="62"/>
      <c r="GX192" s="62"/>
      <c r="GY192" s="62"/>
      <c r="GZ192" s="62"/>
      <c r="HA192" s="62"/>
      <c r="HB192" s="62"/>
      <c r="HC192" s="62"/>
      <c r="HD192" s="62"/>
      <c r="HE192" s="62"/>
    </row>
    <row r="193" s="7" customFormat="true" ht="65" customHeight="true" spans="1:215">
      <c r="A193" s="40">
        <v>163</v>
      </c>
      <c r="B193" s="32" t="s">
        <v>694</v>
      </c>
      <c r="C193" s="32" t="s">
        <v>695</v>
      </c>
      <c r="D193" s="33" t="s">
        <v>696</v>
      </c>
      <c r="E193" s="33">
        <f>SUM(E194:E196)</f>
        <v>537835</v>
      </c>
      <c r="F193" s="33">
        <f t="shared" ref="E193:G193" si="16">SUM(F194:F196)</f>
        <v>182000</v>
      </c>
      <c r="G193" s="33">
        <f t="shared" si="16"/>
        <v>41000</v>
      </c>
      <c r="H193" s="47" t="s">
        <v>697</v>
      </c>
      <c r="I193" s="30"/>
      <c r="J193" s="40" t="s">
        <v>652</v>
      </c>
      <c r="K193" s="40" t="s">
        <v>652</v>
      </c>
      <c r="L193" s="40" t="s">
        <v>653</v>
      </c>
      <c r="M193" s="40" t="s">
        <v>155</v>
      </c>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c r="AU193" s="62"/>
      <c r="AV193" s="62"/>
      <c r="AW193" s="62"/>
      <c r="AX193" s="62"/>
      <c r="AY193" s="62"/>
      <c r="AZ193" s="62"/>
      <c r="BA193" s="62"/>
      <c r="BB193" s="62"/>
      <c r="BC193" s="62"/>
      <c r="BD193" s="62"/>
      <c r="BE193" s="62"/>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2"/>
      <c r="CJ193" s="62"/>
      <c r="CK193" s="62"/>
      <c r="CL193" s="62"/>
      <c r="CM193" s="62"/>
      <c r="CN193" s="62"/>
      <c r="CO193" s="62"/>
      <c r="CP193" s="62"/>
      <c r="CQ193" s="62"/>
      <c r="CR193" s="62"/>
      <c r="CS193" s="62"/>
      <c r="CT193" s="62"/>
      <c r="CU193" s="62"/>
      <c r="CV193" s="62"/>
      <c r="CW193" s="62"/>
      <c r="CX193" s="62"/>
      <c r="CY193" s="62"/>
      <c r="CZ193" s="62"/>
      <c r="DA193" s="62"/>
      <c r="DB193" s="62"/>
      <c r="DC193" s="62"/>
      <c r="DD193" s="62"/>
      <c r="DE193" s="62"/>
      <c r="DF193" s="62"/>
      <c r="DG193" s="62"/>
      <c r="DH193" s="62"/>
      <c r="DI193" s="62"/>
      <c r="DJ193" s="62"/>
      <c r="DK193" s="62"/>
      <c r="DL193" s="62"/>
      <c r="DM193" s="62"/>
      <c r="DN193" s="62"/>
      <c r="DO193" s="62"/>
      <c r="DP193" s="62"/>
      <c r="DQ193" s="62"/>
      <c r="DR193" s="62"/>
      <c r="DS193" s="62"/>
      <c r="DT193" s="62"/>
      <c r="DU193" s="62"/>
      <c r="DV193" s="62"/>
      <c r="DW193" s="62"/>
      <c r="DX193" s="62"/>
      <c r="DY193" s="62"/>
      <c r="DZ193" s="62"/>
      <c r="EA193" s="62"/>
      <c r="EB193" s="62"/>
      <c r="EC193" s="62"/>
      <c r="ED193" s="62"/>
      <c r="EE193" s="62"/>
      <c r="EF193" s="62"/>
      <c r="EG193" s="62"/>
      <c r="EH193" s="62"/>
      <c r="EI193" s="62"/>
      <c r="EJ193" s="62"/>
      <c r="EK193" s="62"/>
      <c r="EL193" s="62"/>
      <c r="EM193" s="62"/>
      <c r="EN193" s="62"/>
      <c r="EO193" s="62"/>
      <c r="EP193" s="62"/>
      <c r="EQ193" s="62"/>
      <c r="ER193" s="62"/>
      <c r="ES193" s="62"/>
      <c r="ET193" s="62"/>
      <c r="EU193" s="62"/>
      <c r="EV193" s="62"/>
      <c r="EW193" s="62"/>
      <c r="EX193" s="62"/>
      <c r="EY193" s="62"/>
      <c r="EZ193" s="62"/>
      <c r="FA193" s="62"/>
      <c r="FB193" s="62"/>
      <c r="FC193" s="62"/>
      <c r="FD193" s="62"/>
      <c r="FE193" s="62"/>
      <c r="FF193" s="62"/>
      <c r="FG193" s="62"/>
      <c r="FH193" s="62"/>
      <c r="FI193" s="62"/>
      <c r="FJ193" s="62"/>
      <c r="FK193" s="62"/>
      <c r="FL193" s="62"/>
      <c r="FM193" s="62"/>
      <c r="FN193" s="62"/>
      <c r="FO193" s="62"/>
      <c r="FP193" s="62"/>
      <c r="FQ193" s="62"/>
      <c r="FR193" s="62"/>
      <c r="FS193" s="62"/>
      <c r="FT193" s="62"/>
      <c r="FU193" s="62"/>
      <c r="FV193" s="62"/>
      <c r="FW193" s="62"/>
      <c r="FX193" s="62"/>
      <c r="FY193" s="62"/>
      <c r="FZ193" s="62"/>
      <c r="GA193" s="62"/>
      <c r="GB193" s="62"/>
      <c r="GC193" s="62"/>
      <c r="GD193" s="62"/>
      <c r="GE193" s="62"/>
      <c r="GF193" s="62"/>
      <c r="GG193" s="62"/>
      <c r="GH193" s="62"/>
      <c r="GI193" s="62"/>
      <c r="GJ193" s="62"/>
      <c r="GK193" s="62"/>
      <c r="GL193" s="62"/>
      <c r="GM193" s="62"/>
      <c r="GN193" s="62"/>
      <c r="GO193" s="62"/>
      <c r="GP193" s="62"/>
      <c r="GQ193" s="62"/>
      <c r="GR193" s="62"/>
      <c r="GS193" s="62"/>
      <c r="GT193" s="62"/>
      <c r="GU193" s="62"/>
      <c r="GV193" s="62"/>
      <c r="GW193" s="62"/>
      <c r="GX193" s="62"/>
      <c r="GY193" s="62"/>
      <c r="GZ193" s="62"/>
      <c r="HA193" s="62"/>
      <c r="HB193" s="62"/>
      <c r="HC193" s="62"/>
      <c r="HD193" s="62"/>
      <c r="HE193" s="11"/>
      <c r="HF193" s="11"/>
      <c r="HG193" s="11"/>
    </row>
    <row r="194" s="10" customFormat="true" ht="72" customHeight="true" spans="1:13">
      <c r="A194" s="81" t="s">
        <v>698</v>
      </c>
      <c r="B194" s="32" t="s">
        <v>699</v>
      </c>
      <c r="C194" s="32" t="s">
        <v>700</v>
      </c>
      <c r="D194" s="40" t="s">
        <v>701</v>
      </c>
      <c r="E194" s="40">
        <v>104250</v>
      </c>
      <c r="F194" s="40">
        <v>58000</v>
      </c>
      <c r="G194" s="40">
        <v>15000</v>
      </c>
      <c r="H194" s="32" t="s">
        <v>702</v>
      </c>
      <c r="I194" s="58">
        <v>43342</v>
      </c>
      <c r="J194" s="40" t="s">
        <v>658</v>
      </c>
      <c r="K194" s="40"/>
      <c r="L194" s="40"/>
      <c r="M194" s="56"/>
    </row>
    <row r="195" s="6" customFormat="true" ht="103" customHeight="true" spans="1:213">
      <c r="A195" s="81" t="s">
        <v>703</v>
      </c>
      <c r="B195" s="32" t="s">
        <v>704</v>
      </c>
      <c r="C195" s="32" t="s">
        <v>705</v>
      </c>
      <c r="D195" s="40" t="s">
        <v>706</v>
      </c>
      <c r="E195" s="40">
        <v>170745</v>
      </c>
      <c r="F195" s="40">
        <v>55000</v>
      </c>
      <c r="G195" s="40">
        <v>10000</v>
      </c>
      <c r="H195" s="32" t="s">
        <v>707</v>
      </c>
      <c r="I195" s="58">
        <v>43707</v>
      </c>
      <c r="J195" s="40" t="s">
        <v>708</v>
      </c>
      <c r="K195" s="40"/>
      <c r="L195" s="40"/>
      <c r="M195" s="40"/>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4"/>
      <c r="GJ195" s="4"/>
      <c r="GK195" s="4"/>
      <c r="GL195" s="4"/>
      <c r="GM195" s="4"/>
      <c r="GN195" s="4"/>
      <c r="GO195" s="4"/>
      <c r="GP195" s="4"/>
      <c r="GQ195" s="4"/>
      <c r="GR195" s="4"/>
      <c r="GS195" s="4"/>
      <c r="GT195" s="4"/>
      <c r="GU195" s="4"/>
      <c r="GV195" s="4"/>
      <c r="GW195" s="4"/>
      <c r="GX195" s="4"/>
      <c r="GY195" s="4"/>
      <c r="GZ195" s="4"/>
      <c r="HA195" s="4"/>
      <c r="HB195" s="4"/>
      <c r="HC195" s="4"/>
      <c r="HD195" s="4"/>
      <c r="HE195" s="4"/>
    </row>
    <row r="196" s="6" customFormat="true" ht="66" customHeight="true" spans="1:213">
      <c r="A196" s="81" t="s">
        <v>709</v>
      </c>
      <c r="B196" s="32" t="s">
        <v>710</v>
      </c>
      <c r="C196" s="32" t="s">
        <v>711</v>
      </c>
      <c r="D196" s="40" t="s">
        <v>706</v>
      </c>
      <c r="E196" s="40">
        <v>262840</v>
      </c>
      <c r="F196" s="40">
        <v>69000</v>
      </c>
      <c r="G196" s="40">
        <v>16000</v>
      </c>
      <c r="H196" s="32" t="s">
        <v>712</v>
      </c>
      <c r="I196" s="58">
        <v>43615</v>
      </c>
      <c r="J196" s="40" t="s">
        <v>708</v>
      </c>
      <c r="K196" s="40"/>
      <c r="L196" s="40"/>
      <c r="M196" s="40"/>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row>
    <row r="197" s="6" customFormat="true" ht="57" customHeight="true" spans="1:213">
      <c r="A197" s="39">
        <v>164</v>
      </c>
      <c r="B197" s="32" t="s">
        <v>713</v>
      </c>
      <c r="C197" s="32" t="s">
        <v>714</v>
      </c>
      <c r="D197" s="40" t="s">
        <v>86</v>
      </c>
      <c r="E197" s="40">
        <v>31000</v>
      </c>
      <c r="F197" s="40">
        <v>8000</v>
      </c>
      <c r="G197" s="40">
        <v>20000</v>
      </c>
      <c r="H197" s="32" t="s">
        <v>362</v>
      </c>
      <c r="I197" s="58">
        <v>44803</v>
      </c>
      <c r="J197" s="40" t="s">
        <v>715</v>
      </c>
      <c r="K197" s="40" t="s">
        <v>652</v>
      </c>
      <c r="L197" s="40" t="s">
        <v>653</v>
      </c>
      <c r="M197" s="40" t="s">
        <v>104</v>
      </c>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row>
    <row r="198" s="4" customFormat="true" ht="64" customHeight="true" spans="1:213">
      <c r="A198" s="39">
        <v>165</v>
      </c>
      <c r="B198" s="32" t="s">
        <v>716</v>
      </c>
      <c r="C198" s="32" t="s">
        <v>717</v>
      </c>
      <c r="D198" s="40" t="s">
        <v>64</v>
      </c>
      <c r="E198" s="40">
        <v>100000</v>
      </c>
      <c r="F198" s="40">
        <v>35000</v>
      </c>
      <c r="G198" s="40">
        <v>20000</v>
      </c>
      <c r="H198" s="32" t="s">
        <v>362</v>
      </c>
      <c r="I198" s="58">
        <v>44104</v>
      </c>
      <c r="J198" s="40" t="s">
        <v>718</v>
      </c>
      <c r="K198" s="40" t="s">
        <v>652</v>
      </c>
      <c r="L198" s="40" t="s">
        <v>653</v>
      </c>
      <c r="M198" s="40" t="s">
        <v>104</v>
      </c>
      <c r="HE198" s="80"/>
    </row>
    <row r="199" s="6" customFormat="true" ht="60" customHeight="true" spans="1:213">
      <c r="A199" s="39">
        <v>166</v>
      </c>
      <c r="B199" s="32" t="s">
        <v>719</v>
      </c>
      <c r="C199" s="32" t="s">
        <v>720</v>
      </c>
      <c r="D199" s="40" t="s">
        <v>183</v>
      </c>
      <c r="E199" s="40">
        <v>41415</v>
      </c>
      <c r="F199" s="40">
        <v>20000</v>
      </c>
      <c r="G199" s="40">
        <v>20000</v>
      </c>
      <c r="H199" s="32" t="s">
        <v>362</v>
      </c>
      <c r="I199" s="58">
        <v>44620</v>
      </c>
      <c r="J199" s="40" t="s">
        <v>721</v>
      </c>
      <c r="K199" s="40" t="s">
        <v>652</v>
      </c>
      <c r="L199" s="40" t="s">
        <v>653</v>
      </c>
      <c r="M199" s="40" t="s">
        <v>104</v>
      </c>
      <c r="HE199" s="80"/>
    </row>
    <row r="200" s="6" customFormat="true" ht="106" customHeight="true" spans="1:213">
      <c r="A200" s="39">
        <v>167</v>
      </c>
      <c r="B200" s="32" t="s">
        <v>722</v>
      </c>
      <c r="C200" s="32" t="s">
        <v>723</v>
      </c>
      <c r="D200" s="40" t="s">
        <v>58</v>
      </c>
      <c r="E200" s="40">
        <v>79700</v>
      </c>
      <c r="F200" s="40">
        <v>16000</v>
      </c>
      <c r="G200" s="40">
        <v>20000</v>
      </c>
      <c r="H200" s="32" t="s">
        <v>724</v>
      </c>
      <c r="I200" s="58">
        <v>44742</v>
      </c>
      <c r="J200" s="40" t="s">
        <v>685</v>
      </c>
      <c r="K200" s="40" t="s">
        <v>652</v>
      </c>
      <c r="L200" s="40" t="s">
        <v>653</v>
      </c>
      <c r="M200" s="40" t="s">
        <v>39</v>
      </c>
      <c r="HE200" s="80"/>
    </row>
    <row r="201" s="7" customFormat="true" ht="75" customHeight="true" spans="1:215">
      <c r="A201" s="39">
        <v>168</v>
      </c>
      <c r="B201" s="32" t="s">
        <v>725</v>
      </c>
      <c r="C201" s="32" t="s">
        <v>726</v>
      </c>
      <c r="D201" s="40" t="s">
        <v>183</v>
      </c>
      <c r="E201" s="40">
        <v>11442</v>
      </c>
      <c r="F201" s="40">
        <v>4000</v>
      </c>
      <c r="G201" s="40">
        <v>7442</v>
      </c>
      <c r="H201" s="32" t="s">
        <v>727</v>
      </c>
      <c r="I201" s="58">
        <v>44652</v>
      </c>
      <c r="J201" s="40" t="s">
        <v>728</v>
      </c>
      <c r="K201" s="40" t="s">
        <v>652</v>
      </c>
      <c r="L201" s="40" t="s">
        <v>653</v>
      </c>
      <c r="M201" s="40" t="s">
        <v>28</v>
      </c>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row>
    <row r="202" s="7" customFormat="true" ht="78" customHeight="true" spans="1:216">
      <c r="A202" s="39">
        <v>169</v>
      </c>
      <c r="B202" s="32" t="s">
        <v>729</v>
      </c>
      <c r="C202" s="32" t="s">
        <v>730</v>
      </c>
      <c r="D202" s="40" t="s">
        <v>466</v>
      </c>
      <c r="E202" s="40">
        <v>17826</v>
      </c>
      <c r="F202" s="40">
        <v>12826</v>
      </c>
      <c r="G202" s="40">
        <v>5000</v>
      </c>
      <c r="H202" s="32" t="s">
        <v>731</v>
      </c>
      <c r="I202" s="58">
        <v>44470</v>
      </c>
      <c r="J202" s="40" t="s">
        <v>661</v>
      </c>
      <c r="K202" s="40" t="s">
        <v>652</v>
      </c>
      <c r="L202" s="40" t="s">
        <v>653</v>
      </c>
      <c r="M202" s="40" t="s">
        <v>544</v>
      </c>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3"/>
    </row>
    <row r="203" s="7" customFormat="true" ht="69" customHeight="true" spans="1:216">
      <c r="A203" s="39">
        <v>170</v>
      </c>
      <c r="B203" s="32" t="s">
        <v>732</v>
      </c>
      <c r="C203" s="32" t="s">
        <v>733</v>
      </c>
      <c r="D203" s="40" t="s">
        <v>58</v>
      </c>
      <c r="E203" s="40">
        <v>25893</v>
      </c>
      <c r="F203" s="40">
        <v>500</v>
      </c>
      <c r="G203" s="40">
        <v>5000</v>
      </c>
      <c r="H203" s="32" t="s">
        <v>677</v>
      </c>
      <c r="I203" s="58">
        <v>44843</v>
      </c>
      <c r="J203" s="40" t="s">
        <v>678</v>
      </c>
      <c r="K203" s="40" t="s">
        <v>652</v>
      </c>
      <c r="L203" s="40" t="s">
        <v>653</v>
      </c>
      <c r="M203" s="40" t="s">
        <v>34</v>
      </c>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c r="BD203" s="62"/>
      <c r="BE203" s="62"/>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2"/>
      <c r="CJ203" s="62"/>
      <c r="CK203" s="62"/>
      <c r="CL203" s="62"/>
      <c r="CM203" s="62"/>
      <c r="CN203" s="62"/>
      <c r="CO203" s="62"/>
      <c r="CP203" s="62"/>
      <c r="CQ203" s="62"/>
      <c r="CR203" s="62"/>
      <c r="CS203" s="62"/>
      <c r="CT203" s="62"/>
      <c r="CU203" s="62"/>
      <c r="CV203" s="62"/>
      <c r="CW203" s="62"/>
      <c r="CX203" s="62"/>
      <c r="CY203" s="62"/>
      <c r="CZ203" s="62"/>
      <c r="DA203" s="62"/>
      <c r="DB203" s="62"/>
      <c r="DC203" s="62"/>
      <c r="DD203" s="62"/>
      <c r="DE203" s="62"/>
      <c r="DF203" s="62"/>
      <c r="DG203" s="62"/>
      <c r="DH203" s="62"/>
      <c r="DI203" s="62"/>
      <c r="DJ203" s="62"/>
      <c r="DK203" s="62"/>
      <c r="DL203" s="62"/>
      <c r="DM203" s="62"/>
      <c r="DN203" s="62"/>
      <c r="DO203" s="62"/>
      <c r="DP203" s="62"/>
      <c r="DQ203" s="62"/>
      <c r="DR203" s="62"/>
      <c r="DS203" s="62"/>
      <c r="DT203" s="62"/>
      <c r="DU203" s="62"/>
      <c r="DV203" s="62"/>
      <c r="DW203" s="62"/>
      <c r="DX203" s="62"/>
      <c r="DY203" s="62"/>
      <c r="DZ203" s="62"/>
      <c r="EA203" s="62"/>
      <c r="EB203" s="62"/>
      <c r="EC203" s="62"/>
      <c r="ED203" s="62"/>
      <c r="EE203" s="62"/>
      <c r="EF203" s="62"/>
      <c r="EG203" s="62"/>
      <c r="EH203" s="62"/>
      <c r="EI203" s="62"/>
      <c r="EJ203" s="62"/>
      <c r="EK203" s="62"/>
      <c r="EL203" s="62"/>
      <c r="EM203" s="62"/>
      <c r="EN203" s="62"/>
      <c r="EO203" s="62"/>
      <c r="EP203" s="62"/>
      <c r="EQ203" s="62"/>
      <c r="ER203" s="62"/>
      <c r="ES203" s="62"/>
      <c r="ET203" s="62"/>
      <c r="EU203" s="62"/>
      <c r="EV203" s="62"/>
      <c r="EW203" s="62"/>
      <c r="EX203" s="62"/>
      <c r="EY203" s="62"/>
      <c r="EZ203" s="62"/>
      <c r="FA203" s="62"/>
      <c r="FB203" s="62"/>
      <c r="FC203" s="62"/>
      <c r="FD203" s="62"/>
      <c r="FE203" s="62"/>
      <c r="FF203" s="62"/>
      <c r="FG203" s="62"/>
      <c r="FH203" s="62"/>
      <c r="FI203" s="62"/>
      <c r="FJ203" s="62"/>
      <c r="FK203" s="62"/>
      <c r="FL203" s="62"/>
      <c r="FM203" s="62"/>
      <c r="FN203" s="62"/>
      <c r="FO203" s="62"/>
      <c r="FP203" s="62"/>
      <c r="FQ203" s="62"/>
      <c r="FR203" s="62"/>
      <c r="FS203" s="62"/>
      <c r="FT203" s="62"/>
      <c r="FU203" s="62"/>
      <c r="FV203" s="62"/>
      <c r="FW203" s="62"/>
      <c r="FX203" s="62"/>
      <c r="FY203" s="62"/>
      <c r="FZ203" s="62"/>
      <c r="GA203" s="62"/>
      <c r="GB203" s="62"/>
      <c r="GC203" s="62"/>
      <c r="GD203" s="62"/>
      <c r="GE203" s="62"/>
      <c r="GF203" s="62"/>
      <c r="GG203" s="62"/>
      <c r="GH203" s="62"/>
      <c r="GI203" s="62"/>
      <c r="GJ203" s="62"/>
      <c r="GK203" s="62"/>
      <c r="GL203" s="62"/>
      <c r="GM203" s="62"/>
      <c r="GN203" s="62"/>
      <c r="GO203" s="62"/>
      <c r="GP203" s="62"/>
      <c r="GQ203" s="62"/>
      <c r="GR203" s="62"/>
      <c r="GS203" s="62"/>
      <c r="GT203" s="62"/>
      <c r="GU203" s="62"/>
      <c r="GV203" s="62"/>
      <c r="GW203" s="62"/>
      <c r="GX203" s="62"/>
      <c r="GY203" s="62"/>
      <c r="GZ203" s="62"/>
      <c r="HA203" s="62"/>
      <c r="HB203" s="62"/>
      <c r="HC203" s="62"/>
      <c r="HD203" s="62"/>
      <c r="HE203" s="62"/>
      <c r="HF203" s="62"/>
      <c r="HG203" s="62"/>
      <c r="HH203" s="63"/>
    </row>
    <row r="204" s="10" customFormat="true" ht="69" customHeight="true" spans="1:215">
      <c r="A204" s="39">
        <v>171</v>
      </c>
      <c r="B204" s="32" t="s">
        <v>734</v>
      </c>
      <c r="C204" s="32" t="s">
        <v>735</v>
      </c>
      <c r="D204" s="40" t="s">
        <v>86</v>
      </c>
      <c r="E204" s="40">
        <v>40000</v>
      </c>
      <c r="F204" s="40">
        <v>5500</v>
      </c>
      <c r="G204" s="40">
        <v>10000</v>
      </c>
      <c r="H204" s="32" t="s">
        <v>362</v>
      </c>
      <c r="I204" s="58">
        <v>44835</v>
      </c>
      <c r="J204" s="40" t="s">
        <v>736</v>
      </c>
      <c r="K204" s="40" t="s">
        <v>652</v>
      </c>
      <c r="L204" s="40" t="s">
        <v>653</v>
      </c>
      <c r="M204" s="40" t="s">
        <v>104</v>
      </c>
      <c r="N204" s="61"/>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c r="CI204" s="61"/>
      <c r="CJ204" s="61"/>
      <c r="CK204" s="61"/>
      <c r="CL204" s="61"/>
      <c r="CM204" s="61"/>
      <c r="CN204" s="61"/>
      <c r="CO204" s="61"/>
      <c r="CP204" s="61"/>
      <c r="CQ204" s="61"/>
      <c r="CR204" s="61"/>
      <c r="CS204" s="61"/>
      <c r="CT204" s="61"/>
      <c r="CU204" s="61"/>
      <c r="CV204" s="61"/>
      <c r="CW204" s="61"/>
      <c r="CX204" s="61"/>
      <c r="CY204" s="61"/>
      <c r="CZ204" s="61"/>
      <c r="DA204" s="61"/>
      <c r="DB204" s="61"/>
      <c r="DC204" s="61"/>
      <c r="DD204" s="61"/>
      <c r="DE204" s="61"/>
      <c r="DF204" s="61"/>
      <c r="DG204" s="61"/>
      <c r="DH204" s="61"/>
      <c r="DI204" s="61"/>
      <c r="DJ204" s="61"/>
      <c r="DK204" s="61"/>
      <c r="DL204" s="61"/>
      <c r="DM204" s="61"/>
      <c r="DN204" s="61"/>
      <c r="DO204" s="61"/>
      <c r="DP204" s="61"/>
      <c r="DQ204" s="61"/>
      <c r="DR204" s="61"/>
      <c r="DS204" s="61"/>
      <c r="DT204" s="61"/>
      <c r="DU204" s="61"/>
      <c r="DV204" s="61"/>
      <c r="DW204" s="61"/>
      <c r="DX204" s="61"/>
      <c r="DY204" s="61"/>
      <c r="DZ204" s="61"/>
      <c r="EA204" s="61"/>
      <c r="EB204" s="61"/>
      <c r="EC204" s="61"/>
      <c r="ED204" s="61"/>
      <c r="EE204" s="61"/>
      <c r="EF204" s="61"/>
      <c r="EG204" s="61"/>
      <c r="EH204" s="61"/>
      <c r="EI204" s="61"/>
      <c r="EJ204" s="61"/>
      <c r="EK204" s="61"/>
      <c r="EL204" s="61"/>
      <c r="EM204" s="61"/>
      <c r="EN204" s="61"/>
      <c r="EO204" s="61"/>
      <c r="EP204" s="61"/>
      <c r="EQ204" s="61"/>
      <c r="ER204" s="61"/>
      <c r="ES204" s="61"/>
      <c r="ET204" s="61"/>
      <c r="EU204" s="61"/>
      <c r="EV204" s="61"/>
      <c r="EW204" s="61"/>
      <c r="EX204" s="61"/>
      <c r="EY204" s="61"/>
      <c r="EZ204" s="61"/>
      <c r="FA204" s="61"/>
      <c r="FB204" s="61"/>
      <c r="FC204" s="61"/>
      <c r="FD204" s="61"/>
      <c r="FE204" s="61"/>
      <c r="FF204" s="61"/>
      <c r="FG204" s="61"/>
      <c r="FH204" s="61"/>
      <c r="FI204" s="61"/>
      <c r="FJ204" s="61"/>
      <c r="FK204" s="61"/>
      <c r="FL204" s="61"/>
      <c r="FM204" s="61"/>
      <c r="FN204" s="61"/>
      <c r="FO204" s="61"/>
      <c r="FP204" s="61"/>
      <c r="FQ204" s="61"/>
      <c r="FR204" s="61"/>
      <c r="FS204" s="61"/>
      <c r="FT204" s="61"/>
      <c r="FU204" s="61"/>
      <c r="FV204" s="61"/>
      <c r="FW204" s="61"/>
      <c r="FX204" s="61"/>
      <c r="FY204" s="61"/>
      <c r="FZ204" s="61"/>
      <c r="GA204" s="61"/>
      <c r="GB204" s="61"/>
      <c r="GC204" s="61"/>
      <c r="GD204" s="61"/>
      <c r="GE204" s="61"/>
      <c r="GF204" s="61"/>
      <c r="GG204" s="61"/>
      <c r="GH204" s="61"/>
      <c r="GI204" s="61"/>
      <c r="GJ204" s="61"/>
      <c r="GK204" s="61"/>
      <c r="GL204" s="61"/>
      <c r="GM204" s="61"/>
      <c r="GN204" s="61"/>
      <c r="GO204" s="61"/>
      <c r="GP204" s="61"/>
      <c r="GQ204" s="61"/>
      <c r="GR204" s="61"/>
      <c r="GS204" s="61"/>
      <c r="GT204" s="61"/>
      <c r="GU204" s="61"/>
      <c r="GV204" s="61"/>
      <c r="GW204" s="61"/>
      <c r="GX204" s="61"/>
      <c r="GY204" s="61"/>
      <c r="GZ204" s="61"/>
      <c r="HA204" s="61"/>
      <c r="HB204" s="61"/>
      <c r="HC204" s="61"/>
      <c r="HD204" s="61"/>
      <c r="HE204" s="61"/>
      <c r="HF204" s="61"/>
      <c r="HG204" s="61"/>
    </row>
    <row r="205" s="6" customFormat="true" ht="42" customHeight="true" spans="1:215">
      <c r="A205" s="39">
        <v>172</v>
      </c>
      <c r="B205" s="32" t="s">
        <v>737</v>
      </c>
      <c r="C205" s="32" t="s">
        <v>738</v>
      </c>
      <c r="D205" s="40" t="s">
        <v>183</v>
      </c>
      <c r="E205" s="40">
        <v>10000</v>
      </c>
      <c r="F205" s="40">
        <v>2000</v>
      </c>
      <c r="G205" s="40">
        <v>8000</v>
      </c>
      <c r="H205" s="32" t="s">
        <v>362</v>
      </c>
      <c r="I205" s="58">
        <v>44866</v>
      </c>
      <c r="J205" s="40" t="s">
        <v>739</v>
      </c>
      <c r="K205" s="40" t="s">
        <v>652</v>
      </c>
      <c r="L205" s="40" t="s">
        <v>653</v>
      </c>
      <c r="M205" s="40" t="s">
        <v>104</v>
      </c>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c r="CW205" s="5"/>
      <c r="CX205" s="5"/>
      <c r="CY205" s="5"/>
      <c r="CZ205" s="5"/>
      <c r="DA205" s="5"/>
      <c r="DB205" s="5"/>
      <c r="DC205" s="5"/>
      <c r="DD205" s="5"/>
      <c r="DE205" s="5"/>
      <c r="DF205" s="5"/>
      <c r="DG205" s="5"/>
      <c r="DH205" s="5"/>
      <c r="DI205" s="5"/>
      <c r="DJ205" s="5"/>
      <c r="DK205" s="5"/>
      <c r="DL205" s="5"/>
      <c r="DM205" s="5"/>
      <c r="DN205" s="5"/>
      <c r="DO205" s="5"/>
      <c r="DP205" s="5"/>
      <c r="DQ205" s="5"/>
      <c r="DR205" s="5"/>
      <c r="DS205" s="5"/>
      <c r="DT205" s="5"/>
      <c r="DU205" s="5"/>
      <c r="DV205" s="5"/>
      <c r="DW205" s="5"/>
      <c r="DX205" s="5"/>
      <c r="DY205" s="5"/>
      <c r="DZ205" s="5"/>
      <c r="EA205" s="5"/>
      <c r="EB205" s="5"/>
      <c r="EC205" s="5"/>
      <c r="ED205" s="5"/>
      <c r="EE205" s="5"/>
      <c r="EF205" s="5"/>
      <c r="EG205" s="5"/>
      <c r="EH205" s="5"/>
      <c r="EI205" s="5"/>
      <c r="EJ205" s="5"/>
      <c r="EK205" s="5"/>
      <c r="EL205" s="5"/>
      <c r="EM205" s="5"/>
      <c r="EN205" s="5"/>
      <c r="EO205" s="5"/>
      <c r="EP205" s="5"/>
      <c r="EQ205" s="5"/>
      <c r="ER205" s="5"/>
      <c r="ES205" s="5"/>
      <c r="ET205" s="5"/>
      <c r="EU205" s="5"/>
      <c r="EV205" s="5"/>
      <c r="EW205" s="5"/>
      <c r="EX205" s="5"/>
      <c r="EY205" s="5"/>
      <c r="EZ205" s="5"/>
      <c r="FA205" s="5"/>
      <c r="FB205" s="5"/>
      <c r="FC205" s="5"/>
      <c r="FD205" s="5"/>
      <c r="FE205" s="5"/>
      <c r="FF205" s="5"/>
      <c r="FG205" s="5"/>
      <c r="FH205" s="5"/>
      <c r="FI205" s="5"/>
      <c r="FJ205" s="5"/>
      <c r="FK205" s="5"/>
      <c r="FL205" s="5"/>
      <c r="FM205" s="5"/>
      <c r="FN205" s="5"/>
      <c r="FO205" s="5"/>
      <c r="FP205" s="5"/>
      <c r="FQ205" s="5"/>
      <c r="FR205" s="5"/>
      <c r="FS205" s="5"/>
      <c r="FT205" s="5"/>
      <c r="FU205" s="5"/>
      <c r="FV205" s="5"/>
      <c r="FW205" s="5"/>
      <c r="FX205" s="5"/>
      <c r="FY205" s="5"/>
      <c r="FZ205" s="5"/>
      <c r="GA205" s="5"/>
      <c r="GB205" s="5"/>
      <c r="GC205" s="5"/>
      <c r="GD205" s="5"/>
      <c r="GE205" s="5"/>
      <c r="GF205" s="5"/>
      <c r="GG205" s="5"/>
      <c r="GH205" s="5"/>
      <c r="GI205" s="5"/>
      <c r="GJ205" s="5"/>
      <c r="GK205" s="5"/>
      <c r="GL205" s="5"/>
      <c r="GM205" s="5"/>
      <c r="GN205" s="5"/>
      <c r="GO205" s="5"/>
      <c r="GP205" s="5"/>
      <c r="GQ205" s="5"/>
      <c r="GR205" s="5"/>
      <c r="GS205" s="5"/>
      <c r="GT205" s="5"/>
      <c r="GU205" s="5"/>
      <c r="GV205" s="5"/>
      <c r="GW205" s="5"/>
      <c r="GX205" s="5"/>
      <c r="GY205" s="5"/>
      <c r="GZ205" s="5"/>
      <c r="HA205" s="5"/>
      <c r="HB205" s="5"/>
      <c r="HC205" s="5"/>
      <c r="HD205" s="5"/>
      <c r="HE205" s="5"/>
      <c r="HF205" s="5"/>
      <c r="HG205" s="5"/>
    </row>
    <row r="206" s="4" customFormat="true" ht="51" customHeight="true" spans="1:215">
      <c r="A206" s="39">
        <v>173</v>
      </c>
      <c r="B206" s="32" t="s">
        <v>740</v>
      </c>
      <c r="C206" s="32" t="s">
        <v>741</v>
      </c>
      <c r="D206" s="40" t="s">
        <v>86</v>
      </c>
      <c r="E206" s="40">
        <v>28600</v>
      </c>
      <c r="F206" s="40">
        <v>3000</v>
      </c>
      <c r="G206" s="40">
        <v>10000</v>
      </c>
      <c r="H206" s="32" t="s">
        <v>362</v>
      </c>
      <c r="I206" s="58">
        <v>44866</v>
      </c>
      <c r="J206" s="40" t="s">
        <v>742</v>
      </c>
      <c r="K206" s="40" t="s">
        <v>652</v>
      </c>
      <c r="L206" s="40" t="s">
        <v>653</v>
      </c>
      <c r="M206" s="40" t="s">
        <v>104</v>
      </c>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8"/>
      <c r="BD206" s="8"/>
      <c r="BE206" s="8"/>
      <c r="BF206" s="8"/>
      <c r="BG206" s="8"/>
      <c r="BH206" s="8"/>
      <c r="BI206" s="8"/>
      <c r="BJ206" s="8"/>
      <c r="BK206" s="8"/>
      <c r="BL206" s="8"/>
      <c r="BM206" s="8"/>
      <c r="BN206" s="8"/>
      <c r="BO206" s="8"/>
      <c r="BP206" s="8"/>
      <c r="BQ206" s="8"/>
      <c r="BR206" s="8"/>
      <c r="BS206" s="8"/>
      <c r="BT206" s="8"/>
      <c r="BU206" s="8"/>
      <c r="BV206" s="8"/>
      <c r="BW206" s="8"/>
      <c r="BX206" s="8"/>
      <c r="BY206" s="8"/>
      <c r="BZ206" s="8"/>
      <c r="CA206" s="8"/>
      <c r="CB206" s="8"/>
      <c r="CC206" s="8"/>
      <c r="CD206" s="8"/>
      <c r="CE206" s="8"/>
      <c r="CF206" s="8"/>
      <c r="CG206" s="8"/>
      <c r="CH206" s="8"/>
      <c r="CI206" s="8"/>
      <c r="CJ206" s="8"/>
      <c r="CK206" s="8"/>
      <c r="CL206" s="8"/>
      <c r="CM206" s="8"/>
      <c r="CN206" s="8"/>
      <c r="CO206" s="8"/>
      <c r="CP206" s="8"/>
      <c r="CQ206" s="8"/>
      <c r="CR206" s="8"/>
      <c r="CS206" s="8"/>
      <c r="CT206" s="8"/>
      <c r="CU206" s="8"/>
      <c r="CV206" s="8"/>
      <c r="CW206" s="8"/>
      <c r="CX206" s="8"/>
      <c r="CY206" s="8"/>
      <c r="CZ206" s="8"/>
      <c r="DA206" s="8"/>
      <c r="DB206" s="8"/>
      <c r="DC206" s="8"/>
      <c r="DD206" s="8"/>
      <c r="DE206" s="8"/>
      <c r="DF206" s="8"/>
      <c r="DG206" s="8"/>
      <c r="DH206" s="8"/>
      <c r="DI206" s="8"/>
      <c r="DJ206" s="8"/>
      <c r="DK206" s="8"/>
      <c r="DL206" s="8"/>
      <c r="DM206" s="8"/>
      <c r="DN206" s="8"/>
      <c r="DO206" s="8"/>
      <c r="DP206" s="8"/>
      <c r="DQ206" s="8"/>
      <c r="DR206" s="8"/>
      <c r="DS206" s="8"/>
      <c r="DT206" s="8"/>
      <c r="DU206" s="8"/>
      <c r="DV206" s="8"/>
      <c r="DW206" s="8"/>
      <c r="DX206" s="8"/>
      <c r="DY206" s="8"/>
      <c r="DZ206" s="8"/>
      <c r="EA206" s="8"/>
      <c r="EB206" s="8"/>
      <c r="EC206" s="8"/>
      <c r="ED206" s="8"/>
      <c r="EE206" s="8"/>
      <c r="EF206" s="8"/>
      <c r="EG206" s="8"/>
      <c r="EH206" s="8"/>
      <c r="EI206" s="8"/>
      <c r="EJ206" s="8"/>
      <c r="EK206" s="8"/>
      <c r="EL206" s="8"/>
      <c r="EM206" s="8"/>
      <c r="EN206" s="8"/>
      <c r="EO206" s="8"/>
      <c r="EP206" s="8"/>
      <c r="EQ206" s="8"/>
      <c r="ER206" s="8"/>
      <c r="ES206" s="8"/>
      <c r="ET206" s="8"/>
      <c r="EU206" s="8"/>
      <c r="EV206" s="8"/>
      <c r="EW206" s="8"/>
      <c r="EX206" s="8"/>
      <c r="EY206" s="8"/>
      <c r="EZ206" s="8"/>
      <c r="FA206" s="8"/>
      <c r="FB206" s="8"/>
      <c r="FC206" s="8"/>
      <c r="FD206" s="8"/>
      <c r="FE206" s="8"/>
      <c r="FF206" s="8"/>
      <c r="FG206" s="8"/>
      <c r="FH206" s="8"/>
      <c r="FI206" s="8"/>
      <c r="FJ206" s="8"/>
      <c r="FK206" s="8"/>
      <c r="FL206" s="8"/>
      <c r="FM206" s="8"/>
      <c r="FN206" s="8"/>
      <c r="FO206" s="8"/>
      <c r="FP206" s="8"/>
      <c r="FQ206" s="8"/>
      <c r="FR206" s="8"/>
      <c r="FS206" s="8"/>
      <c r="FT206" s="8"/>
      <c r="FU206" s="8"/>
      <c r="FV206" s="8"/>
      <c r="FW206" s="8"/>
      <c r="FX206" s="8"/>
      <c r="FY206" s="8"/>
      <c r="FZ206" s="8"/>
      <c r="GA206" s="8"/>
      <c r="GB206" s="8"/>
      <c r="GC206" s="8"/>
      <c r="GD206" s="8"/>
      <c r="GE206" s="8"/>
      <c r="GF206" s="8"/>
      <c r="GG206" s="8"/>
      <c r="GH206" s="8"/>
      <c r="GI206" s="8"/>
      <c r="GJ206" s="8"/>
      <c r="GK206" s="8"/>
      <c r="GL206" s="8"/>
      <c r="GM206" s="8"/>
      <c r="GN206" s="8"/>
      <c r="GO206" s="8"/>
      <c r="GP206" s="8"/>
      <c r="GQ206" s="8"/>
      <c r="GR206" s="8"/>
      <c r="GS206" s="8"/>
      <c r="GT206" s="8"/>
      <c r="GU206" s="8"/>
      <c r="GV206" s="8"/>
      <c r="GW206" s="8"/>
      <c r="GX206" s="8"/>
      <c r="GY206" s="8"/>
      <c r="GZ206" s="8"/>
      <c r="HA206" s="8"/>
      <c r="HB206" s="8"/>
      <c r="HC206" s="8"/>
      <c r="HD206" s="8"/>
      <c r="HE206" s="8"/>
      <c r="HF206" s="8"/>
      <c r="HG206" s="8"/>
    </row>
    <row r="207" s="4" customFormat="true" ht="84" customHeight="true" spans="1:215">
      <c r="A207" s="39">
        <v>174</v>
      </c>
      <c r="B207" s="32" t="s">
        <v>743</v>
      </c>
      <c r="C207" s="32" t="s">
        <v>744</v>
      </c>
      <c r="D207" s="40" t="s">
        <v>449</v>
      </c>
      <c r="E207" s="40">
        <v>57482</v>
      </c>
      <c r="F207" s="40">
        <v>40000</v>
      </c>
      <c r="G207" s="40">
        <v>17000</v>
      </c>
      <c r="H207" s="32" t="s">
        <v>745</v>
      </c>
      <c r="I207" s="58">
        <v>43739</v>
      </c>
      <c r="J207" s="40" t="s">
        <v>658</v>
      </c>
      <c r="K207" s="40" t="s">
        <v>652</v>
      </c>
      <c r="L207" s="40" t="s">
        <v>653</v>
      </c>
      <c r="M207" s="40" t="s">
        <v>121</v>
      </c>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c r="BG207" s="8"/>
      <c r="BH207" s="8"/>
      <c r="BI207" s="8"/>
      <c r="BJ207" s="8"/>
      <c r="BK207" s="8"/>
      <c r="BL207" s="8"/>
      <c r="BM207" s="8"/>
      <c r="BN207" s="8"/>
      <c r="BO207" s="8"/>
      <c r="BP207" s="8"/>
      <c r="BQ207" s="8"/>
      <c r="BR207" s="8"/>
      <c r="BS207" s="8"/>
      <c r="BT207" s="8"/>
      <c r="BU207" s="8"/>
      <c r="BV207" s="8"/>
      <c r="BW207" s="8"/>
      <c r="BX207" s="8"/>
      <c r="BY207" s="8"/>
      <c r="BZ207" s="8"/>
      <c r="CA207" s="8"/>
      <c r="CB207" s="8"/>
      <c r="CC207" s="8"/>
      <c r="CD207" s="8"/>
      <c r="CE207" s="8"/>
      <c r="CF207" s="8"/>
      <c r="CG207" s="8"/>
      <c r="CH207" s="8"/>
      <c r="CI207" s="8"/>
      <c r="CJ207" s="8"/>
      <c r="CK207" s="8"/>
      <c r="CL207" s="8"/>
      <c r="CM207" s="8"/>
      <c r="CN207" s="8"/>
      <c r="CO207" s="8"/>
      <c r="CP207" s="8"/>
      <c r="CQ207" s="8"/>
      <c r="CR207" s="8"/>
      <c r="CS207" s="8"/>
      <c r="CT207" s="8"/>
      <c r="CU207" s="8"/>
      <c r="CV207" s="8"/>
      <c r="CW207" s="8"/>
      <c r="CX207" s="8"/>
      <c r="CY207" s="8"/>
      <c r="CZ207" s="8"/>
      <c r="DA207" s="8"/>
      <c r="DB207" s="8"/>
      <c r="DC207" s="8"/>
      <c r="DD207" s="8"/>
      <c r="DE207" s="8"/>
      <c r="DF207" s="8"/>
      <c r="DG207" s="8"/>
      <c r="DH207" s="8"/>
      <c r="DI207" s="8"/>
      <c r="DJ207" s="8"/>
      <c r="DK207" s="8"/>
      <c r="DL207" s="8"/>
      <c r="DM207" s="8"/>
      <c r="DN207" s="8"/>
      <c r="DO207" s="8"/>
      <c r="DP207" s="8"/>
      <c r="DQ207" s="8"/>
      <c r="DR207" s="8"/>
      <c r="DS207" s="8"/>
      <c r="DT207" s="8"/>
      <c r="DU207" s="8"/>
      <c r="DV207" s="8"/>
      <c r="DW207" s="8"/>
      <c r="DX207" s="8"/>
      <c r="DY207" s="8"/>
      <c r="DZ207" s="8"/>
      <c r="EA207" s="8"/>
      <c r="EB207" s="8"/>
      <c r="EC207" s="8"/>
      <c r="ED207" s="8"/>
      <c r="EE207" s="8"/>
      <c r="EF207" s="8"/>
      <c r="EG207" s="8"/>
      <c r="EH207" s="8"/>
      <c r="EI207" s="8"/>
      <c r="EJ207" s="8"/>
      <c r="EK207" s="8"/>
      <c r="EL207" s="8"/>
      <c r="EM207" s="8"/>
      <c r="EN207" s="8"/>
      <c r="EO207" s="8"/>
      <c r="EP207" s="8"/>
      <c r="EQ207" s="8"/>
      <c r="ER207" s="8"/>
      <c r="ES207" s="8"/>
      <c r="ET207" s="8"/>
      <c r="EU207" s="8"/>
      <c r="EV207" s="8"/>
      <c r="EW207" s="8"/>
      <c r="EX207" s="8"/>
      <c r="EY207" s="8"/>
      <c r="EZ207" s="8"/>
      <c r="FA207" s="8"/>
      <c r="FB207" s="8"/>
      <c r="FC207" s="8"/>
      <c r="FD207" s="8"/>
      <c r="FE207" s="8"/>
      <c r="FF207" s="8"/>
      <c r="FG207" s="8"/>
      <c r="FH207" s="8"/>
      <c r="FI207" s="8"/>
      <c r="FJ207" s="8"/>
      <c r="FK207" s="8"/>
      <c r="FL207" s="8"/>
      <c r="FM207" s="8"/>
      <c r="FN207" s="8"/>
      <c r="FO207" s="8"/>
      <c r="FP207" s="8"/>
      <c r="FQ207" s="8"/>
      <c r="FR207" s="8"/>
      <c r="FS207" s="8"/>
      <c r="FT207" s="8"/>
      <c r="FU207" s="8"/>
      <c r="FV207" s="8"/>
      <c r="FW207" s="8"/>
      <c r="FX207" s="8"/>
      <c r="FY207" s="8"/>
      <c r="FZ207" s="8"/>
      <c r="GA207" s="8"/>
      <c r="GB207" s="8"/>
      <c r="GC207" s="8"/>
      <c r="GD207" s="8"/>
      <c r="GE207" s="8"/>
      <c r="GF207" s="8"/>
      <c r="GG207" s="8"/>
      <c r="GH207" s="8"/>
      <c r="GI207" s="8"/>
      <c r="GJ207" s="8"/>
      <c r="GK207" s="8"/>
      <c r="GL207" s="8"/>
      <c r="GM207" s="8"/>
      <c r="GN207" s="8"/>
      <c r="GO207" s="8"/>
      <c r="GP207" s="8"/>
      <c r="GQ207" s="8"/>
      <c r="GR207" s="8"/>
      <c r="GS207" s="8"/>
      <c r="GT207" s="8"/>
      <c r="GU207" s="8"/>
      <c r="GV207" s="8"/>
      <c r="GW207" s="8"/>
      <c r="GX207" s="8"/>
      <c r="GY207" s="8"/>
      <c r="GZ207" s="8"/>
      <c r="HA207" s="8"/>
      <c r="HB207" s="8"/>
      <c r="HC207" s="8"/>
      <c r="HD207" s="8"/>
      <c r="HE207" s="8"/>
      <c r="HF207" s="8"/>
      <c r="HG207" s="8"/>
    </row>
    <row r="208" s="10" customFormat="true" ht="70" customHeight="true" spans="1:215">
      <c r="A208" s="39">
        <v>175</v>
      </c>
      <c r="B208" s="32" t="s">
        <v>746</v>
      </c>
      <c r="C208" s="32" t="s">
        <v>747</v>
      </c>
      <c r="D208" s="40" t="s">
        <v>183</v>
      </c>
      <c r="E208" s="40">
        <v>13400</v>
      </c>
      <c r="F208" s="40">
        <v>7000</v>
      </c>
      <c r="G208" s="40">
        <v>6400</v>
      </c>
      <c r="H208" s="32" t="s">
        <v>748</v>
      </c>
      <c r="I208" s="58">
        <v>44743</v>
      </c>
      <c r="J208" s="40" t="s">
        <v>685</v>
      </c>
      <c r="K208" s="40" t="s">
        <v>652</v>
      </c>
      <c r="L208" s="40" t="s">
        <v>653</v>
      </c>
      <c r="M208" s="40" t="s">
        <v>39</v>
      </c>
      <c r="N208" s="61"/>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c r="BZ208" s="61"/>
      <c r="CA208" s="61"/>
      <c r="CB208" s="61"/>
      <c r="CC208" s="61"/>
      <c r="CD208" s="61"/>
      <c r="CE208" s="61"/>
      <c r="CF208" s="61"/>
      <c r="CG208" s="61"/>
      <c r="CH208" s="61"/>
      <c r="CI208" s="61"/>
      <c r="CJ208" s="61"/>
      <c r="CK208" s="61"/>
      <c r="CL208" s="61"/>
      <c r="CM208" s="61"/>
      <c r="CN208" s="61"/>
      <c r="CO208" s="61"/>
      <c r="CP208" s="61"/>
      <c r="CQ208" s="61"/>
      <c r="CR208" s="61"/>
      <c r="CS208" s="61"/>
      <c r="CT208" s="61"/>
      <c r="CU208" s="61"/>
      <c r="CV208" s="61"/>
      <c r="CW208" s="61"/>
      <c r="CX208" s="61"/>
      <c r="CY208" s="61"/>
      <c r="CZ208" s="61"/>
      <c r="DA208" s="61"/>
      <c r="DB208" s="61"/>
      <c r="DC208" s="61"/>
      <c r="DD208" s="61"/>
      <c r="DE208" s="61"/>
      <c r="DF208" s="61"/>
      <c r="DG208" s="61"/>
      <c r="DH208" s="61"/>
      <c r="DI208" s="61"/>
      <c r="DJ208" s="61"/>
      <c r="DK208" s="61"/>
      <c r="DL208" s="61"/>
      <c r="DM208" s="61"/>
      <c r="DN208" s="61"/>
      <c r="DO208" s="61"/>
      <c r="DP208" s="61"/>
      <c r="DQ208" s="61"/>
      <c r="DR208" s="61"/>
      <c r="DS208" s="61"/>
      <c r="DT208" s="61"/>
      <c r="DU208" s="61"/>
      <c r="DV208" s="61"/>
      <c r="DW208" s="61"/>
      <c r="DX208" s="61"/>
      <c r="DY208" s="61"/>
      <c r="DZ208" s="61"/>
      <c r="EA208" s="61"/>
      <c r="EB208" s="61"/>
      <c r="EC208" s="61"/>
      <c r="ED208" s="61"/>
      <c r="EE208" s="61"/>
      <c r="EF208" s="61"/>
      <c r="EG208" s="61"/>
      <c r="EH208" s="61"/>
      <c r="EI208" s="61"/>
      <c r="EJ208" s="61"/>
      <c r="EK208" s="61"/>
      <c r="EL208" s="61"/>
      <c r="EM208" s="61"/>
      <c r="EN208" s="61"/>
      <c r="EO208" s="61"/>
      <c r="EP208" s="61"/>
      <c r="EQ208" s="61"/>
      <c r="ER208" s="61"/>
      <c r="ES208" s="61"/>
      <c r="ET208" s="61"/>
      <c r="EU208" s="61"/>
      <c r="EV208" s="61"/>
      <c r="EW208" s="61"/>
      <c r="EX208" s="61"/>
      <c r="EY208" s="61"/>
      <c r="EZ208" s="61"/>
      <c r="FA208" s="61"/>
      <c r="FB208" s="61"/>
      <c r="FC208" s="61"/>
      <c r="FD208" s="61"/>
      <c r="FE208" s="61"/>
      <c r="FF208" s="61"/>
      <c r="FG208" s="61"/>
      <c r="FH208" s="61"/>
      <c r="FI208" s="61"/>
      <c r="FJ208" s="61"/>
      <c r="FK208" s="61"/>
      <c r="FL208" s="61"/>
      <c r="FM208" s="61"/>
      <c r="FN208" s="61"/>
      <c r="FO208" s="61"/>
      <c r="FP208" s="61"/>
      <c r="FQ208" s="61"/>
      <c r="FR208" s="61"/>
      <c r="FS208" s="61"/>
      <c r="FT208" s="61"/>
      <c r="FU208" s="61"/>
      <c r="FV208" s="61"/>
      <c r="FW208" s="61"/>
      <c r="FX208" s="61"/>
      <c r="FY208" s="61"/>
      <c r="FZ208" s="61"/>
      <c r="GA208" s="61"/>
      <c r="GB208" s="61"/>
      <c r="GC208" s="61"/>
      <c r="GD208" s="61"/>
      <c r="GE208" s="61"/>
      <c r="GF208" s="61"/>
      <c r="GG208" s="61"/>
      <c r="GH208" s="61"/>
      <c r="GI208" s="61"/>
      <c r="GJ208" s="61"/>
      <c r="GK208" s="61"/>
      <c r="GL208" s="61"/>
      <c r="GM208" s="61"/>
      <c r="GN208" s="61"/>
      <c r="GO208" s="61"/>
      <c r="GP208" s="61"/>
      <c r="GQ208" s="61"/>
      <c r="GR208" s="61"/>
      <c r="GS208" s="61"/>
      <c r="GT208" s="61"/>
      <c r="GU208" s="61"/>
      <c r="GV208" s="61"/>
      <c r="GW208" s="61"/>
      <c r="GX208" s="61"/>
      <c r="GY208" s="61"/>
      <c r="GZ208" s="61"/>
      <c r="HA208" s="61"/>
      <c r="HB208" s="61"/>
      <c r="HC208" s="61"/>
      <c r="HD208" s="61"/>
      <c r="HE208" s="61"/>
      <c r="HF208" s="61"/>
      <c r="HG208" s="61"/>
    </row>
    <row r="209" s="6" customFormat="true" ht="79" customHeight="true" spans="1:215">
      <c r="A209" s="39">
        <v>176</v>
      </c>
      <c r="B209" s="32" t="s">
        <v>749</v>
      </c>
      <c r="C209" s="32" t="s">
        <v>750</v>
      </c>
      <c r="D209" s="40" t="s">
        <v>166</v>
      </c>
      <c r="E209" s="76">
        <v>59034</v>
      </c>
      <c r="F209" s="40">
        <v>22500</v>
      </c>
      <c r="G209" s="40">
        <v>15000</v>
      </c>
      <c r="H209" s="32" t="s">
        <v>751</v>
      </c>
      <c r="I209" s="58">
        <v>44256</v>
      </c>
      <c r="J209" s="40" t="s">
        <v>661</v>
      </c>
      <c r="K209" s="40" t="s">
        <v>652</v>
      </c>
      <c r="L209" s="40" t="s">
        <v>653</v>
      </c>
      <c r="M209" s="40" t="s">
        <v>54</v>
      </c>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c r="CW209" s="5"/>
      <c r="CX209" s="5"/>
      <c r="CY209" s="5"/>
      <c r="CZ209" s="5"/>
      <c r="DA209" s="5"/>
      <c r="DB209" s="5"/>
      <c r="DC209" s="5"/>
      <c r="DD209" s="5"/>
      <c r="DE209" s="5"/>
      <c r="DF209" s="5"/>
      <c r="DG209" s="5"/>
      <c r="DH209" s="5"/>
      <c r="DI209" s="5"/>
      <c r="DJ209" s="5"/>
      <c r="DK209" s="5"/>
      <c r="DL209" s="5"/>
      <c r="DM209" s="5"/>
      <c r="DN209" s="5"/>
      <c r="DO209" s="5"/>
      <c r="DP209" s="5"/>
      <c r="DQ209" s="5"/>
      <c r="DR209" s="5"/>
      <c r="DS209" s="5"/>
      <c r="DT209" s="5"/>
      <c r="DU209" s="5"/>
      <c r="DV209" s="5"/>
      <c r="DW209" s="5"/>
      <c r="DX209" s="5"/>
      <c r="DY209" s="5"/>
      <c r="DZ209" s="5"/>
      <c r="EA209" s="5"/>
      <c r="EB209" s="5"/>
      <c r="EC209" s="5"/>
      <c r="ED209" s="5"/>
      <c r="EE209" s="5"/>
      <c r="EF209" s="5"/>
      <c r="EG209" s="5"/>
      <c r="EH209" s="5"/>
      <c r="EI209" s="5"/>
      <c r="EJ209" s="5"/>
      <c r="EK209" s="5"/>
      <c r="EL209" s="5"/>
      <c r="EM209" s="5"/>
      <c r="EN209" s="5"/>
      <c r="EO209" s="5"/>
      <c r="EP209" s="5"/>
      <c r="EQ209" s="5"/>
      <c r="ER209" s="5"/>
      <c r="ES209" s="5"/>
      <c r="ET209" s="5"/>
      <c r="EU209" s="5"/>
      <c r="EV209" s="5"/>
      <c r="EW209" s="5"/>
      <c r="EX209" s="5"/>
      <c r="EY209" s="5"/>
      <c r="EZ209" s="5"/>
      <c r="FA209" s="5"/>
      <c r="FB209" s="5"/>
      <c r="FC209" s="5"/>
      <c r="FD209" s="5"/>
      <c r="FE209" s="5"/>
      <c r="FF209" s="5"/>
      <c r="FG209" s="5"/>
      <c r="FH209" s="5"/>
      <c r="FI209" s="5"/>
      <c r="FJ209" s="5"/>
      <c r="FK209" s="5"/>
      <c r="FL209" s="5"/>
      <c r="FM209" s="5"/>
      <c r="FN209" s="5"/>
      <c r="FO209" s="5"/>
      <c r="FP209" s="5"/>
      <c r="FQ209" s="5"/>
      <c r="FR209" s="5"/>
      <c r="FS209" s="5"/>
      <c r="FT209" s="5"/>
      <c r="FU209" s="5"/>
      <c r="FV209" s="5"/>
      <c r="FW209" s="5"/>
      <c r="FX209" s="5"/>
      <c r="FY209" s="5"/>
      <c r="FZ209" s="5"/>
      <c r="GA209" s="5"/>
      <c r="GB209" s="5"/>
      <c r="GC209" s="5"/>
      <c r="GD209" s="5"/>
      <c r="GE209" s="5"/>
      <c r="GF209" s="5"/>
      <c r="GG209" s="5"/>
      <c r="GH209" s="5"/>
      <c r="GI209" s="5"/>
      <c r="GJ209" s="5"/>
      <c r="GK209" s="5"/>
      <c r="GL209" s="5"/>
      <c r="GM209" s="5"/>
      <c r="GN209" s="5"/>
      <c r="GO209" s="5"/>
      <c r="GP209" s="5"/>
      <c r="GQ209" s="5"/>
      <c r="GR209" s="5"/>
      <c r="GS209" s="5"/>
      <c r="GT209" s="5"/>
      <c r="GU209" s="5"/>
      <c r="GV209" s="5"/>
      <c r="GW209" s="5"/>
      <c r="GX209" s="5"/>
      <c r="GY209" s="5"/>
      <c r="GZ209" s="5"/>
      <c r="HA209" s="5"/>
      <c r="HB209" s="5"/>
      <c r="HC209" s="5"/>
      <c r="HD209" s="5"/>
      <c r="HE209" s="5"/>
      <c r="HF209" s="5"/>
      <c r="HG209" s="5"/>
    </row>
    <row r="210" s="10" customFormat="true" ht="99" customHeight="true" spans="1:215">
      <c r="A210" s="39">
        <v>177</v>
      </c>
      <c r="B210" s="32" t="s">
        <v>752</v>
      </c>
      <c r="C210" s="32" t="s">
        <v>753</v>
      </c>
      <c r="D210" s="40" t="s">
        <v>183</v>
      </c>
      <c r="E210" s="76">
        <v>11958</v>
      </c>
      <c r="F210" s="40">
        <v>6000</v>
      </c>
      <c r="G210" s="40">
        <v>5958</v>
      </c>
      <c r="H210" s="32" t="s">
        <v>754</v>
      </c>
      <c r="I210" s="58">
        <v>44713</v>
      </c>
      <c r="J210" s="40" t="s">
        <v>665</v>
      </c>
      <c r="K210" s="40" t="s">
        <v>652</v>
      </c>
      <c r="L210" s="40" t="s">
        <v>653</v>
      </c>
      <c r="M210" s="40" t="s">
        <v>54</v>
      </c>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c r="BD210" s="61"/>
      <c r="BE210" s="61"/>
      <c r="BF210" s="61"/>
      <c r="BG210" s="61"/>
      <c r="BH210" s="61"/>
      <c r="BI210" s="61"/>
      <c r="BJ210" s="61"/>
      <c r="BK210" s="61"/>
      <c r="BL210" s="61"/>
      <c r="BM210" s="61"/>
      <c r="BN210" s="61"/>
      <c r="BO210" s="61"/>
      <c r="BP210" s="61"/>
      <c r="BQ210" s="61"/>
      <c r="BR210" s="61"/>
      <c r="BS210" s="61"/>
      <c r="BT210" s="61"/>
      <c r="BU210" s="61"/>
      <c r="BV210" s="61"/>
      <c r="BW210" s="61"/>
      <c r="BX210" s="61"/>
      <c r="BY210" s="61"/>
      <c r="BZ210" s="61"/>
      <c r="CA210" s="61"/>
      <c r="CB210" s="61"/>
      <c r="CC210" s="61"/>
      <c r="CD210" s="61"/>
      <c r="CE210" s="61"/>
      <c r="CF210" s="61"/>
      <c r="CG210" s="61"/>
      <c r="CH210" s="61"/>
      <c r="CI210" s="61"/>
      <c r="CJ210" s="61"/>
      <c r="CK210" s="61"/>
      <c r="CL210" s="61"/>
      <c r="CM210" s="61"/>
      <c r="CN210" s="61"/>
      <c r="CO210" s="61"/>
      <c r="CP210" s="61"/>
      <c r="CQ210" s="61"/>
      <c r="CR210" s="61"/>
      <c r="CS210" s="61"/>
      <c r="CT210" s="61"/>
      <c r="CU210" s="61"/>
      <c r="CV210" s="61"/>
      <c r="CW210" s="61"/>
      <c r="CX210" s="61"/>
      <c r="CY210" s="61"/>
      <c r="CZ210" s="61"/>
      <c r="DA210" s="61"/>
      <c r="DB210" s="61"/>
      <c r="DC210" s="61"/>
      <c r="DD210" s="61"/>
      <c r="DE210" s="61"/>
      <c r="DF210" s="61"/>
      <c r="DG210" s="61"/>
      <c r="DH210" s="61"/>
      <c r="DI210" s="61"/>
      <c r="DJ210" s="61"/>
      <c r="DK210" s="61"/>
      <c r="DL210" s="61"/>
      <c r="DM210" s="61"/>
      <c r="DN210" s="61"/>
      <c r="DO210" s="61"/>
      <c r="DP210" s="61"/>
      <c r="DQ210" s="61"/>
      <c r="DR210" s="61"/>
      <c r="DS210" s="61"/>
      <c r="DT210" s="61"/>
      <c r="DU210" s="61"/>
      <c r="DV210" s="61"/>
      <c r="DW210" s="61"/>
      <c r="DX210" s="61"/>
      <c r="DY210" s="61"/>
      <c r="DZ210" s="61"/>
      <c r="EA210" s="61"/>
      <c r="EB210" s="61"/>
      <c r="EC210" s="61"/>
      <c r="ED210" s="61"/>
      <c r="EE210" s="61"/>
      <c r="EF210" s="61"/>
      <c r="EG210" s="61"/>
      <c r="EH210" s="61"/>
      <c r="EI210" s="61"/>
      <c r="EJ210" s="61"/>
      <c r="EK210" s="61"/>
      <c r="EL210" s="61"/>
      <c r="EM210" s="61"/>
      <c r="EN210" s="61"/>
      <c r="EO210" s="61"/>
      <c r="EP210" s="61"/>
      <c r="EQ210" s="61"/>
      <c r="ER210" s="61"/>
      <c r="ES210" s="61"/>
      <c r="ET210" s="61"/>
      <c r="EU210" s="61"/>
      <c r="EV210" s="61"/>
      <c r="EW210" s="61"/>
      <c r="EX210" s="61"/>
      <c r="EY210" s="61"/>
      <c r="EZ210" s="61"/>
      <c r="FA210" s="61"/>
      <c r="FB210" s="61"/>
      <c r="FC210" s="61"/>
      <c r="FD210" s="61"/>
      <c r="FE210" s="61"/>
      <c r="FF210" s="61"/>
      <c r="FG210" s="61"/>
      <c r="FH210" s="61"/>
      <c r="FI210" s="61"/>
      <c r="FJ210" s="61"/>
      <c r="FK210" s="61"/>
      <c r="FL210" s="61"/>
      <c r="FM210" s="61"/>
      <c r="FN210" s="61"/>
      <c r="FO210" s="61"/>
      <c r="FP210" s="61"/>
      <c r="FQ210" s="61"/>
      <c r="FR210" s="61"/>
      <c r="FS210" s="61"/>
      <c r="FT210" s="61"/>
      <c r="FU210" s="61"/>
      <c r="FV210" s="61"/>
      <c r="FW210" s="61"/>
      <c r="FX210" s="61"/>
      <c r="FY210" s="61"/>
      <c r="FZ210" s="61"/>
      <c r="GA210" s="61"/>
      <c r="GB210" s="61"/>
      <c r="GC210" s="61"/>
      <c r="GD210" s="61"/>
      <c r="GE210" s="61"/>
      <c r="GF210" s="61"/>
      <c r="GG210" s="61"/>
      <c r="GH210" s="61"/>
      <c r="GI210" s="61"/>
      <c r="GJ210" s="61"/>
      <c r="GK210" s="61"/>
      <c r="GL210" s="61"/>
      <c r="GM210" s="61"/>
      <c r="GN210" s="61"/>
      <c r="GO210" s="61"/>
      <c r="GP210" s="61"/>
      <c r="GQ210" s="61"/>
      <c r="GR210" s="61"/>
      <c r="GS210" s="61"/>
      <c r="GT210" s="61"/>
      <c r="GU210" s="61"/>
      <c r="GV210" s="61"/>
      <c r="GW210" s="61"/>
      <c r="GX210" s="61"/>
      <c r="GY210" s="61"/>
      <c r="GZ210" s="61"/>
      <c r="HA210" s="61"/>
      <c r="HB210" s="61"/>
      <c r="HC210" s="61"/>
      <c r="HD210" s="61"/>
      <c r="HE210" s="61"/>
      <c r="HF210" s="61"/>
      <c r="HG210" s="61"/>
    </row>
    <row r="211" s="11" customFormat="true" ht="22" customHeight="true" spans="1:215">
      <c r="A211" s="34" t="s">
        <v>755</v>
      </c>
      <c r="B211" s="41" t="s">
        <v>756</v>
      </c>
      <c r="C211" s="42"/>
      <c r="D211" s="69"/>
      <c r="E211" s="69">
        <f t="shared" ref="E211:G211" si="17">E212+E221</f>
        <v>2252513</v>
      </c>
      <c r="F211" s="69">
        <f t="shared" si="17"/>
        <v>193500</v>
      </c>
      <c r="G211" s="69">
        <f t="shared" si="17"/>
        <v>328000</v>
      </c>
      <c r="H211" s="83"/>
      <c r="I211" s="55"/>
      <c r="J211" s="55"/>
      <c r="K211" s="55"/>
      <c r="L211" s="55"/>
      <c r="M211" s="55"/>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c r="BD211" s="62"/>
      <c r="BE211" s="62"/>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2"/>
      <c r="CJ211" s="62"/>
      <c r="CK211" s="62"/>
      <c r="CL211" s="62"/>
      <c r="CM211" s="62"/>
      <c r="CN211" s="62"/>
      <c r="CO211" s="62"/>
      <c r="CP211" s="62"/>
      <c r="CQ211" s="62"/>
      <c r="CR211" s="62"/>
      <c r="CS211" s="62"/>
      <c r="CT211" s="62"/>
      <c r="CU211" s="62"/>
      <c r="CV211" s="62"/>
      <c r="CW211" s="62"/>
      <c r="CX211" s="62"/>
      <c r="CY211" s="62"/>
      <c r="CZ211" s="62"/>
      <c r="DA211" s="62"/>
      <c r="DB211" s="62"/>
      <c r="DC211" s="62"/>
      <c r="DD211" s="62"/>
      <c r="DE211" s="62"/>
      <c r="DF211" s="62"/>
      <c r="DG211" s="62"/>
      <c r="DH211" s="62"/>
      <c r="DI211" s="62"/>
      <c r="DJ211" s="62"/>
      <c r="DK211" s="62"/>
      <c r="DL211" s="62"/>
      <c r="DM211" s="62"/>
      <c r="DN211" s="62"/>
      <c r="DO211" s="62"/>
      <c r="DP211" s="62"/>
      <c r="DQ211" s="62"/>
      <c r="DR211" s="62"/>
      <c r="DS211" s="62"/>
      <c r="DT211" s="62"/>
      <c r="DU211" s="62"/>
      <c r="DV211" s="62"/>
      <c r="DW211" s="62"/>
      <c r="DX211" s="62"/>
      <c r="DY211" s="62"/>
      <c r="DZ211" s="62"/>
      <c r="EA211" s="62"/>
      <c r="EB211" s="62"/>
      <c r="EC211" s="62"/>
      <c r="ED211" s="62"/>
      <c r="EE211" s="62"/>
      <c r="EF211" s="62"/>
      <c r="EG211" s="62"/>
      <c r="EH211" s="62"/>
      <c r="EI211" s="62"/>
      <c r="EJ211" s="62"/>
      <c r="EK211" s="62"/>
      <c r="EL211" s="62"/>
      <c r="EM211" s="62"/>
      <c r="EN211" s="62"/>
      <c r="EO211" s="62"/>
      <c r="EP211" s="62"/>
      <c r="EQ211" s="62"/>
      <c r="ER211" s="62"/>
      <c r="ES211" s="62"/>
      <c r="ET211" s="62"/>
      <c r="EU211" s="62"/>
      <c r="EV211" s="62"/>
      <c r="EW211" s="62"/>
      <c r="EX211" s="62"/>
      <c r="EY211" s="62"/>
      <c r="EZ211" s="62"/>
      <c r="FA211" s="62"/>
      <c r="FB211" s="62"/>
      <c r="FC211" s="62"/>
      <c r="FD211" s="62"/>
      <c r="FE211" s="62"/>
      <c r="FF211" s="62"/>
      <c r="FG211" s="62"/>
      <c r="FH211" s="62"/>
      <c r="FI211" s="62"/>
      <c r="FJ211" s="62"/>
      <c r="FK211" s="62"/>
      <c r="FL211" s="62"/>
      <c r="FM211" s="62"/>
      <c r="FN211" s="62"/>
      <c r="FO211" s="62"/>
      <c r="FP211" s="62"/>
      <c r="FQ211" s="62"/>
      <c r="FR211" s="62"/>
      <c r="FS211" s="62"/>
      <c r="FT211" s="62"/>
      <c r="FU211" s="62"/>
      <c r="FV211" s="62"/>
      <c r="FW211" s="62"/>
      <c r="FX211" s="62"/>
      <c r="FY211" s="62"/>
      <c r="FZ211" s="62"/>
      <c r="GA211" s="62"/>
      <c r="GB211" s="62"/>
      <c r="GC211" s="62"/>
      <c r="GD211" s="62"/>
      <c r="GE211" s="62"/>
      <c r="GF211" s="62"/>
      <c r="GG211" s="62"/>
      <c r="GH211" s="62"/>
      <c r="GI211" s="62"/>
      <c r="GJ211" s="62"/>
      <c r="GK211" s="62"/>
      <c r="GL211" s="62"/>
      <c r="GM211" s="62"/>
      <c r="GN211" s="62"/>
      <c r="GO211" s="62"/>
      <c r="GP211" s="62"/>
      <c r="GQ211" s="62"/>
      <c r="GR211" s="62"/>
      <c r="GS211" s="62"/>
      <c r="GT211" s="62"/>
      <c r="GU211" s="62"/>
      <c r="GV211" s="62"/>
      <c r="GW211" s="62"/>
      <c r="GX211" s="62"/>
      <c r="GY211" s="62"/>
      <c r="GZ211" s="62"/>
      <c r="HA211" s="62"/>
      <c r="HB211" s="62"/>
      <c r="HC211" s="62"/>
      <c r="HD211" s="62"/>
      <c r="HE211" s="62"/>
      <c r="HF211" s="62"/>
      <c r="HG211" s="62"/>
    </row>
    <row r="212" s="8" customFormat="true" ht="22" customHeight="true" spans="1:213">
      <c r="A212" s="35"/>
      <c r="B212" s="36" t="s">
        <v>581</v>
      </c>
      <c r="C212" s="37"/>
      <c r="D212" s="33"/>
      <c r="E212" s="38">
        <f t="shared" ref="E212:G212" si="18">SUM(E213:E220)</f>
        <v>1254409</v>
      </c>
      <c r="F212" s="38">
        <f t="shared" si="18"/>
        <v>0</v>
      </c>
      <c r="G212" s="38">
        <f t="shared" si="18"/>
        <v>141000</v>
      </c>
      <c r="H212" s="48"/>
      <c r="I212" s="40"/>
      <c r="J212" s="40"/>
      <c r="K212" s="40"/>
      <c r="L212" s="55"/>
      <c r="M212" s="55"/>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c r="AU212" s="62"/>
      <c r="AV212" s="62"/>
      <c r="AW212" s="62"/>
      <c r="AX212" s="62"/>
      <c r="AY212" s="62"/>
      <c r="AZ212" s="62"/>
      <c r="BA212" s="62"/>
      <c r="BB212" s="62"/>
      <c r="BC212" s="62"/>
      <c r="BD212" s="62"/>
      <c r="BE212" s="62"/>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2"/>
      <c r="CJ212" s="62"/>
      <c r="CK212" s="62"/>
      <c r="CL212" s="62"/>
      <c r="CM212" s="62"/>
      <c r="CN212" s="62"/>
      <c r="CO212" s="62"/>
      <c r="CP212" s="62"/>
      <c r="CQ212" s="62"/>
      <c r="CR212" s="62"/>
      <c r="CS212" s="62"/>
      <c r="CT212" s="62"/>
      <c r="CU212" s="62"/>
      <c r="CV212" s="62"/>
      <c r="CW212" s="62"/>
      <c r="CX212" s="62"/>
      <c r="CY212" s="62"/>
      <c r="CZ212" s="62"/>
      <c r="DA212" s="62"/>
      <c r="DB212" s="62"/>
      <c r="DC212" s="62"/>
      <c r="DD212" s="62"/>
      <c r="DE212" s="62"/>
      <c r="DF212" s="62"/>
      <c r="DG212" s="62"/>
      <c r="DH212" s="62"/>
      <c r="DI212" s="62"/>
      <c r="DJ212" s="62"/>
      <c r="DK212" s="62"/>
      <c r="DL212" s="62"/>
      <c r="DM212" s="62"/>
      <c r="DN212" s="62"/>
      <c r="DO212" s="62"/>
      <c r="DP212" s="62"/>
      <c r="DQ212" s="62"/>
      <c r="DR212" s="62"/>
      <c r="DS212" s="62"/>
      <c r="DT212" s="62"/>
      <c r="DU212" s="62"/>
      <c r="DV212" s="62"/>
      <c r="DW212" s="62"/>
      <c r="DX212" s="62"/>
      <c r="DY212" s="62"/>
      <c r="DZ212" s="62"/>
      <c r="EA212" s="62"/>
      <c r="EB212" s="62"/>
      <c r="EC212" s="62"/>
      <c r="ED212" s="62"/>
      <c r="EE212" s="62"/>
      <c r="EF212" s="62"/>
      <c r="EG212" s="62"/>
      <c r="EH212" s="62"/>
      <c r="EI212" s="62"/>
      <c r="EJ212" s="62"/>
      <c r="EK212" s="62"/>
      <c r="EL212" s="62"/>
      <c r="EM212" s="62"/>
      <c r="EN212" s="62"/>
      <c r="EO212" s="62"/>
      <c r="EP212" s="62"/>
      <c r="EQ212" s="62"/>
      <c r="ER212" s="62"/>
      <c r="ES212" s="62"/>
      <c r="ET212" s="62"/>
      <c r="EU212" s="62"/>
      <c r="EV212" s="62"/>
      <c r="EW212" s="62"/>
      <c r="EX212" s="62"/>
      <c r="EY212" s="62"/>
      <c r="EZ212" s="62"/>
      <c r="FA212" s="62"/>
      <c r="FB212" s="62"/>
      <c r="FC212" s="62"/>
      <c r="FD212" s="62"/>
      <c r="FE212" s="62"/>
      <c r="FF212" s="62"/>
      <c r="FG212" s="62"/>
      <c r="FH212" s="62"/>
      <c r="FI212" s="62"/>
      <c r="FJ212" s="62"/>
      <c r="FK212" s="62"/>
      <c r="FL212" s="62"/>
      <c r="FM212" s="62"/>
      <c r="FN212" s="62"/>
      <c r="FO212" s="62"/>
      <c r="FP212" s="62"/>
      <c r="FQ212" s="62"/>
      <c r="FR212" s="62"/>
      <c r="FS212" s="62"/>
      <c r="FT212" s="62"/>
      <c r="FU212" s="62"/>
      <c r="FV212" s="62"/>
      <c r="FW212" s="62"/>
      <c r="FX212" s="62"/>
      <c r="FY212" s="62"/>
      <c r="FZ212" s="62"/>
      <c r="GA212" s="62"/>
      <c r="GB212" s="62"/>
      <c r="GC212" s="62"/>
      <c r="GD212" s="62"/>
      <c r="GE212" s="62"/>
      <c r="GF212" s="62"/>
      <c r="GG212" s="62"/>
      <c r="GH212" s="62"/>
      <c r="GI212" s="62"/>
      <c r="GJ212" s="62"/>
      <c r="GK212" s="62"/>
      <c r="GL212" s="62"/>
      <c r="GM212" s="62"/>
      <c r="GN212" s="62"/>
      <c r="GO212" s="62"/>
      <c r="GP212" s="62"/>
      <c r="GQ212" s="62"/>
      <c r="GR212" s="62"/>
      <c r="GS212" s="62"/>
      <c r="GT212" s="62"/>
      <c r="GU212" s="62"/>
      <c r="GV212" s="62"/>
      <c r="GW212" s="62"/>
      <c r="GX212" s="62"/>
      <c r="GY212" s="62"/>
      <c r="GZ212" s="62"/>
      <c r="HA212" s="62"/>
      <c r="HB212" s="62"/>
      <c r="HC212" s="62"/>
      <c r="HD212" s="62"/>
      <c r="HE212" s="62"/>
    </row>
    <row r="213" s="4" customFormat="true" ht="99" customHeight="true" spans="1:213">
      <c r="A213" s="30">
        <v>178</v>
      </c>
      <c r="B213" s="32" t="s">
        <v>757</v>
      </c>
      <c r="C213" s="32" t="s">
        <v>758</v>
      </c>
      <c r="D213" s="33" t="s">
        <v>396</v>
      </c>
      <c r="E213" s="33">
        <v>599000</v>
      </c>
      <c r="F213" s="33">
        <v>0</v>
      </c>
      <c r="G213" s="33">
        <v>50000</v>
      </c>
      <c r="H213" s="32" t="s">
        <v>527</v>
      </c>
      <c r="I213" s="58">
        <v>45105</v>
      </c>
      <c r="J213" s="40" t="s">
        <v>759</v>
      </c>
      <c r="K213" s="40" t="s">
        <v>760</v>
      </c>
      <c r="L213" s="40" t="s">
        <v>761</v>
      </c>
      <c r="M213" s="40" t="s">
        <v>155</v>
      </c>
      <c r="HE213" s="11"/>
    </row>
    <row r="214" s="4" customFormat="true" ht="66" customHeight="true" spans="1:213">
      <c r="A214" s="40">
        <v>179</v>
      </c>
      <c r="B214" s="32" t="s">
        <v>762</v>
      </c>
      <c r="C214" s="32" t="s">
        <v>763</v>
      </c>
      <c r="D214" s="33" t="s">
        <v>31</v>
      </c>
      <c r="E214" s="33">
        <v>50000</v>
      </c>
      <c r="F214" s="33">
        <v>0</v>
      </c>
      <c r="G214" s="33">
        <v>10000</v>
      </c>
      <c r="H214" s="32" t="s">
        <v>362</v>
      </c>
      <c r="I214" s="58">
        <v>45077</v>
      </c>
      <c r="J214" s="40" t="s">
        <v>764</v>
      </c>
      <c r="K214" s="40" t="s">
        <v>760</v>
      </c>
      <c r="L214" s="40" t="s">
        <v>761</v>
      </c>
      <c r="M214" s="40" t="s">
        <v>104</v>
      </c>
      <c r="HE214" s="11"/>
    </row>
    <row r="215" s="4" customFormat="true" ht="69" customHeight="true" spans="1:213">
      <c r="A215" s="30">
        <v>180</v>
      </c>
      <c r="B215" s="32" t="s">
        <v>765</v>
      </c>
      <c r="C215" s="32" t="s">
        <v>766</v>
      </c>
      <c r="D215" s="33" t="s">
        <v>118</v>
      </c>
      <c r="E215" s="33">
        <v>31998</v>
      </c>
      <c r="F215" s="33">
        <v>0</v>
      </c>
      <c r="G215" s="33">
        <v>15000</v>
      </c>
      <c r="H215" s="32" t="s">
        <v>767</v>
      </c>
      <c r="I215" s="58">
        <v>44954</v>
      </c>
      <c r="J215" s="40" t="s">
        <v>768</v>
      </c>
      <c r="K215" s="40" t="s">
        <v>760</v>
      </c>
      <c r="L215" s="40" t="s">
        <v>761</v>
      </c>
      <c r="M215" s="40" t="s">
        <v>104</v>
      </c>
      <c r="HE215" s="11"/>
    </row>
    <row r="216" s="4" customFormat="true" ht="60" customHeight="true" spans="1:213">
      <c r="A216" s="40">
        <v>181</v>
      </c>
      <c r="B216" s="32" t="s">
        <v>769</v>
      </c>
      <c r="C216" s="32" t="s">
        <v>770</v>
      </c>
      <c r="D216" s="33" t="s">
        <v>118</v>
      </c>
      <c r="E216" s="33">
        <v>30000</v>
      </c>
      <c r="F216" s="33">
        <v>0</v>
      </c>
      <c r="G216" s="33">
        <v>15000</v>
      </c>
      <c r="H216" s="32" t="s">
        <v>771</v>
      </c>
      <c r="I216" s="58">
        <v>45046</v>
      </c>
      <c r="J216" s="40" t="s">
        <v>772</v>
      </c>
      <c r="K216" s="40" t="s">
        <v>760</v>
      </c>
      <c r="L216" s="40" t="s">
        <v>761</v>
      </c>
      <c r="M216" s="40" t="s">
        <v>104</v>
      </c>
      <c r="HE216" s="11"/>
    </row>
    <row r="217" s="7" customFormat="true" ht="76" customHeight="true" spans="1:215">
      <c r="A217" s="30">
        <v>182</v>
      </c>
      <c r="B217" s="32" t="s">
        <v>773</v>
      </c>
      <c r="C217" s="32" t="s">
        <v>774</v>
      </c>
      <c r="D217" s="69" t="s">
        <v>23</v>
      </c>
      <c r="E217" s="69">
        <v>450000</v>
      </c>
      <c r="F217" s="69">
        <v>0</v>
      </c>
      <c r="G217" s="69">
        <v>20000</v>
      </c>
      <c r="H217" s="47" t="s">
        <v>775</v>
      </c>
      <c r="I217" s="84">
        <v>45169</v>
      </c>
      <c r="J217" s="40" t="s">
        <v>759</v>
      </c>
      <c r="K217" s="40" t="s">
        <v>760</v>
      </c>
      <c r="L217" s="40" t="s">
        <v>761</v>
      </c>
      <c r="M217" s="40" t="s">
        <v>155</v>
      </c>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c r="AU217" s="62"/>
      <c r="AV217" s="62"/>
      <c r="AW217" s="62"/>
      <c r="AX217" s="62"/>
      <c r="AY217" s="62"/>
      <c r="AZ217" s="62"/>
      <c r="BA217" s="62"/>
      <c r="BB217" s="62"/>
      <c r="BC217" s="62"/>
      <c r="BD217" s="62"/>
      <c r="BE217" s="62"/>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2"/>
      <c r="CJ217" s="62"/>
      <c r="CK217" s="62"/>
      <c r="CL217" s="62"/>
      <c r="CM217" s="62"/>
      <c r="CN217" s="62"/>
      <c r="CO217" s="62"/>
      <c r="CP217" s="62"/>
      <c r="CQ217" s="62"/>
      <c r="CR217" s="62"/>
      <c r="CS217" s="62"/>
      <c r="CT217" s="62"/>
      <c r="CU217" s="62"/>
      <c r="CV217" s="62"/>
      <c r="CW217" s="62"/>
      <c r="CX217" s="62"/>
      <c r="CY217" s="62"/>
      <c r="CZ217" s="62"/>
      <c r="DA217" s="62"/>
      <c r="DB217" s="62"/>
      <c r="DC217" s="62"/>
      <c r="DD217" s="62"/>
      <c r="DE217" s="62"/>
      <c r="DF217" s="62"/>
      <c r="DG217" s="62"/>
      <c r="DH217" s="62"/>
      <c r="DI217" s="62"/>
      <c r="DJ217" s="62"/>
      <c r="DK217" s="62"/>
      <c r="DL217" s="62"/>
      <c r="DM217" s="62"/>
      <c r="DN217" s="62"/>
      <c r="DO217" s="62"/>
      <c r="DP217" s="62"/>
      <c r="DQ217" s="62"/>
      <c r="DR217" s="62"/>
      <c r="DS217" s="62"/>
      <c r="DT217" s="62"/>
      <c r="DU217" s="62"/>
      <c r="DV217" s="62"/>
      <c r="DW217" s="62"/>
      <c r="DX217" s="62"/>
      <c r="DY217" s="62"/>
      <c r="DZ217" s="62"/>
      <c r="EA217" s="62"/>
      <c r="EB217" s="62"/>
      <c r="EC217" s="62"/>
      <c r="ED217" s="62"/>
      <c r="EE217" s="62"/>
      <c r="EF217" s="62"/>
      <c r="EG217" s="62"/>
      <c r="EH217" s="62"/>
      <c r="EI217" s="62"/>
      <c r="EJ217" s="62"/>
      <c r="EK217" s="62"/>
      <c r="EL217" s="62"/>
      <c r="EM217" s="62"/>
      <c r="EN217" s="62"/>
      <c r="EO217" s="62"/>
      <c r="EP217" s="62"/>
      <c r="EQ217" s="62"/>
      <c r="ER217" s="62"/>
      <c r="ES217" s="62"/>
      <c r="ET217" s="62"/>
      <c r="EU217" s="62"/>
      <c r="EV217" s="62"/>
      <c r="EW217" s="62"/>
      <c r="EX217" s="62"/>
      <c r="EY217" s="62"/>
      <c r="EZ217" s="62"/>
      <c r="FA217" s="62"/>
      <c r="FB217" s="62"/>
      <c r="FC217" s="62"/>
      <c r="FD217" s="62"/>
      <c r="FE217" s="62"/>
      <c r="FF217" s="62"/>
      <c r="FG217" s="62"/>
      <c r="FH217" s="62"/>
      <c r="FI217" s="62"/>
      <c r="FJ217" s="62"/>
      <c r="FK217" s="62"/>
      <c r="FL217" s="62"/>
      <c r="FM217" s="62"/>
      <c r="FN217" s="62"/>
      <c r="FO217" s="62"/>
      <c r="FP217" s="62"/>
      <c r="FQ217" s="62"/>
      <c r="FR217" s="62"/>
      <c r="FS217" s="62"/>
      <c r="FT217" s="62"/>
      <c r="FU217" s="62"/>
      <c r="FV217" s="62"/>
      <c r="FW217" s="62"/>
      <c r="FX217" s="62"/>
      <c r="FY217" s="62"/>
      <c r="FZ217" s="62"/>
      <c r="GA217" s="62"/>
      <c r="GB217" s="62"/>
      <c r="GC217" s="62"/>
      <c r="GD217" s="62"/>
      <c r="GE217" s="62"/>
      <c r="GF217" s="62"/>
      <c r="GG217" s="62"/>
      <c r="GH217" s="62"/>
      <c r="GI217" s="62"/>
      <c r="GJ217" s="62"/>
      <c r="GK217" s="62"/>
      <c r="GL217" s="62"/>
      <c r="GM217" s="62"/>
      <c r="GN217" s="62"/>
      <c r="GO217" s="62"/>
      <c r="GP217" s="62"/>
      <c r="GQ217" s="62"/>
      <c r="GR217" s="62"/>
      <c r="GS217" s="62"/>
      <c r="GT217" s="62"/>
      <c r="GU217" s="62"/>
      <c r="GV217" s="62"/>
      <c r="GW217" s="62"/>
      <c r="GX217" s="62"/>
      <c r="GY217" s="62"/>
      <c r="GZ217" s="62"/>
      <c r="HA217" s="62"/>
      <c r="HB217" s="62"/>
      <c r="HC217" s="62"/>
      <c r="HD217" s="62"/>
      <c r="HE217" s="62"/>
      <c r="HF217" s="62"/>
      <c r="HG217" s="62"/>
    </row>
    <row r="218" s="7" customFormat="true" ht="68" customHeight="true" spans="1:215">
      <c r="A218" s="40">
        <v>183</v>
      </c>
      <c r="B218" s="32" t="s">
        <v>776</v>
      </c>
      <c r="C218" s="32" t="s">
        <v>777</v>
      </c>
      <c r="D218" s="69" t="s">
        <v>31</v>
      </c>
      <c r="E218" s="69">
        <v>44600</v>
      </c>
      <c r="F218" s="69">
        <v>0</v>
      </c>
      <c r="G218" s="69">
        <v>10000</v>
      </c>
      <c r="H218" s="47" t="s">
        <v>778</v>
      </c>
      <c r="I218" s="84">
        <v>45169</v>
      </c>
      <c r="J218" s="40" t="s">
        <v>779</v>
      </c>
      <c r="K218" s="40" t="s">
        <v>760</v>
      </c>
      <c r="L218" s="40" t="s">
        <v>761</v>
      </c>
      <c r="M218" s="40" t="s">
        <v>155</v>
      </c>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c r="BE218" s="62"/>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2"/>
      <c r="CN218" s="62"/>
      <c r="CO218" s="62"/>
      <c r="CP218" s="62"/>
      <c r="CQ218" s="62"/>
      <c r="CR218" s="62"/>
      <c r="CS218" s="62"/>
      <c r="CT218" s="62"/>
      <c r="CU218" s="62"/>
      <c r="CV218" s="62"/>
      <c r="CW218" s="62"/>
      <c r="CX218" s="62"/>
      <c r="CY218" s="62"/>
      <c r="CZ218" s="62"/>
      <c r="DA218" s="62"/>
      <c r="DB218" s="62"/>
      <c r="DC218" s="62"/>
      <c r="DD218" s="62"/>
      <c r="DE218" s="62"/>
      <c r="DF218" s="62"/>
      <c r="DG218" s="62"/>
      <c r="DH218" s="62"/>
      <c r="DI218" s="62"/>
      <c r="DJ218" s="62"/>
      <c r="DK218" s="62"/>
      <c r="DL218" s="62"/>
      <c r="DM218" s="62"/>
      <c r="DN218" s="62"/>
      <c r="DO218" s="62"/>
      <c r="DP218" s="62"/>
      <c r="DQ218" s="62"/>
      <c r="DR218" s="62"/>
      <c r="DS218" s="62"/>
      <c r="DT218" s="62"/>
      <c r="DU218" s="62"/>
      <c r="DV218" s="62"/>
      <c r="DW218" s="62"/>
      <c r="DX218" s="62"/>
      <c r="DY218" s="62"/>
      <c r="DZ218" s="62"/>
      <c r="EA218" s="62"/>
      <c r="EB218" s="62"/>
      <c r="EC218" s="62"/>
      <c r="ED218" s="62"/>
      <c r="EE218" s="62"/>
      <c r="EF218" s="62"/>
      <c r="EG218" s="62"/>
      <c r="EH218" s="62"/>
      <c r="EI218" s="62"/>
      <c r="EJ218" s="62"/>
      <c r="EK218" s="62"/>
      <c r="EL218" s="62"/>
      <c r="EM218" s="62"/>
      <c r="EN218" s="62"/>
      <c r="EO218" s="62"/>
      <c r="EP218" s="62"/>
      <c r="EQ218" s="62"/>
      <c r="ER218" s="62"/>
      <c r="ES218" s="62"/>
      <c r="ET218" s="62"/>
      <c r="EU218" s="62"/>
      <c r="EV218" s="62"/>
      <c r="EW218" s="62"/>
      <c r="EX218" s="62"/>
      <c r="EY218" s="62"/>
      <c r="EZ218" s="62"/>
      <c r="FA218" s="62"/>
      <c r="FB218" s="62"/>
      <c r="FC218" s="62"/>
      <c r="FD218" s="62"/>
      <c r="FE218" s="62"/>
      <c r="FF218" s="62"/>
      <c r="FG218" s="62"/>
      <c r="FH218" s="62"/>
      <c r="FI218" s="62"/>
      <c r="FJ218" s="62"/>
      <c r="FK218" s="62"/>
      <c r="FL218" s="62"/>
      <c r="FM218" s="62"/>
      <c r="FN218" s="62"/>
      <c r="FO218" s="62"/>
      <c r="FP218" s="62"/>
      <c r="FQ218" s="62"/>
      <c r="FR218" s="62"/>
      <c r="FS218" s="62"/>
      <c r="FT218" s="62"/>
      <c r="FU218" s="62"/>
      <c r="FV218" s="62"/>
      <c r="FW218" s="62"/>
      <c r="FX218" s="62"/>
      <c r="FY218" s="62"/>
      <c r="FZ218" s="62"/>
      <c r="GA218" s="62"/>
      <c r="GB218" s="62"/>
      <c r="GC218" s="62"/>
      <c r="GD218" s="62"/>
      <c r="GE218" s="62"/>
      <c r="GF218" s="62"/>
      <c r="GG218" s="62"/>
      <c r="GH218" s="62"/>
      <c r="GI218" s="62"/>
      <c r="GJ218" s="62"/>
      <c r="GK218" s="62"/>
      <c r="GL218" s="62"/>
      <c r="GM218" s="62"/>
      <c r="GN218" s="62"/>
      <c r="GO218" s="62"/>
      <c r="GP218" s="62"/>
      <c r="GQ218" s="62"/>
      <c r="GR218" s="62"/>
      <c r="GS218" s="62"/>
      <c r="GT218" s="62"/>
      <c r="GU218" s="62"/>
      <c r="GV218" s="62"/>
      <c r="GW218" s="62"/>
      <c r="GX218" s="62"/>
      <c r="GY218" s="62"/>
      <c r="GZ218" s="62"/>
      <c r="HA218" s="62"/>
      <c r="HB218" s="62"/>
      <c r="HC218" s="62"/>
      <c r="HD218" s="62"/>
      <c r="HE218" s="62"/>
      <c r="HF218" s="62"/>
      <c r="HG218" s="62"/>
    </row>
    <row r="219" s="7" customFormat="true" ht="60" customHeight="true" spans="1:215">
      <c r="A219" s="30">
        <v>184</v>
      </c>
      <c r="B219" s="32" t="s">
        <v>780</v>
      </c>
      <c r="C219" s="32" t="s">
        <v>781</v>
      </c>
      <c r="D219" s="69" t="s">
        <v>118</v>
      </c>
      <c r="E219" s="69">
        <v>24811</v>
      </c>
      <c r="F219" s="69">
        <v>0</v>
      </c>
      <c r="G219" s="69">
        <v>15000</v>
      </c>
      <c r="H219" s="32" t="s">
        <v>767</v>
      </c>
      <c r="I219" s="84">
        <v>44986</v>
      </c>
      <c r="J219" s="40" t="s">
        <v>782</v>
      </c>
      <c r="K219" s="40" t="s">
        <v>760</v>
      </c>
      <c r="L219" s="40" t="s">
        <v>761</v>
      </c>
      <c r="M219" s="40" t="s">
        <v>104</v>
      </c>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row>
    <row r="220" s="7" customFormat="true" ht="52" customHeight="true" spans="1:215">
      <c r="A220" s="40">
        <v>185</v>
      </c>
      <c r="B220" s="32" t="s">
        <v>783</v>
      </c>
      <c r="C220" s="32" t="s">
        <v>784</v>
      </c>
      <c r="D220" s="69" t="s">
        <v>31</v>
      </c>
      <c r="E220" s="69">
        <v>24000</v>
      </c>
      <c r="F220" s="69">
        <v>0</v>
      </c>
      <c r="G220" s="69">
        <v>6000</v>
      </c>
      <c r="H220" s="47" t="s">
        <v>785</v>
      </c>
      <c r="I220" s="84">
        <v>45107</v>
      </c>
      <c r="J220" s="40" t="s">
        <v>786</v>
      </c>
      <c r="K220" s="40" t="s">
        <v>760</v>
      </c>
      <c r="L220" s="40" t="s">
        <v>761</v>
      </c>
      <c r="M220" s="40" t="s">
        <v>104</v>
      </c>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c r="BE220" s="62"/>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2"/>
      <c r="CJ220" s="62"/>
      <c r="CK220" s="62"/>
      <c r="CL220" s="62"/>
      <c r="CM220" s="62"/>
      <c r="CN220" s="62"/>
      <c r="CO220" s="62"/>
      <c r="CP220" s="62"/>
      <c r="CQ220" s="62"/>
      <c r="CR220" s="62"/>
      <c r="CS220" s="62"/>
      <c r="CT220" s="62"/>
      <c r="CU220" s="62"/>
      <c r="CV220" s="62"/>
      <c r="CW220" s="62"/>
      <c r="CX220" s="62"/>
      <c r="CY220" s="62"/>
      <c r="CZ220" s="62"/>
      <c r="DA220" s="62"/>
      <c r="DB220" s="62"/>
      <c r="DC220" s="62"/>
      <c r="DD220" s="62"/>
      <c r="DE220" s="62"/>
      <c r="DF220" s="62"/>
      <c r="DG220" s="62"/>
      <c r="DH220" s="62"/>
      <c r="DI220" s="62"/>
      <c r="DJ220" s="62"/>
      <c r="DK220" s="62"/>
      <c r="DL220" s="62"/>
      <c r="DM220" s="62"/>
      <c r="DN220" s="62"/>
      <c r="DO220" s="62"/>
      <c r="DP220" s="62"/>
      <c r="DQ220" s="62"/>
      <c r="DR220" s="62"/>
      <c r="DS220" s="62"/>
      <c r="DT220" s="62"/>
      <c r="DU220" s="62"/>
      <c r="DV220" s="62"/>
      <c r="DW220" s="62"/>
      <c r="DX220" s="62"/>
      <c r="DY220" s="62"/>
      <c r="DZ220" s="62"/>
      <c r="EA220" s="62"/>
      <c r="EB220" s="62"/>
      <c r="EC220" s="62"/>
      <c r="ED220" s="62"/>
      <c r="EE220" s="62"/>
      <c r="EF220" s="62"/>
      <c r="EG220" s="62"/>
      <c r="EH220" s="62"/>
      <c r="EI220" s="62"/>
      <c r="EJ220" s="62"/>
      <c r="EK220" s="62"/>
      <c r="EL220" s="62"/>
      <c r="EM220" s="62"/>
      <c r="EN220" s="62"/>
      <c r="EO220" s="62"/>
      <c r="EP220" s="62"/>
      <c r="EQ220" s="62"/>
      <c r="ER220" s="62"/>
      <c r="ES220" s="62"/>
      <c r="ET220" s="62"/>
      <c r="EU220" s="62"/>
      <c r="EV220" s="62"/>
      <c r="EW220" s="62"/>
      <c r="EX220" s="62"/>
      <c r="EY220" s="62"/>
      <c r="EZ220" s="62"/>
      <c r="FA220" s="62"/>
      <c r="FB220" s="62"/>
      <c r="FC220" s="62"/>
      <c r="FD220" s="62"/>
      <c r="FE220" s="62"/>
      <c r="FF220" s="62"/>
      <c r="FG220" s="62"/>
      <c r="FH220" s="62"/>
      <c r="FI220" s="62"/>
      <c r="FJ220" s="62"/>
      <c r="FK220" s="62"/>
      <c r="FL220" s="62"/>
      <c r="FM220" s="62"/>
      <c r="FN220" s="62"/>
      <c r="FO220" s="62"/>
      <c r="FP220" s="62"/>
      <c r="FQ220" s="62"/>
      <c r="FR220" s="62"/>
      <c r="FS220" s="62"/>
      <c r="FT220" s="62"/>
      <c r="FU220" s="62"/>
      <c r="FV220" s="62"/>
      <c r="FW220" s="62"/>
      <c r="FX220" s="62"/>
      <c r="FY220" s="62"/>
      <c r="FZ220" s="62"/>
      <c r="GA220" s="62"/>
      <c r="GB220" s="62"/>
      <c r="GC220" s="62"/>
      <c r="GD220" s="62"/>
      <c r="GE220" s="62"/>
      <c r="GF220" s="62"/>
      <c r="GG220" s="62"/>
      <c r="GH220" s="62"/>
      <c r="GI220" s="62"/>
      <c r="GJ220" s="62"/>
      <c r="GK220" s="62"/>
      <c r="GL220" s="62"/>
      <c r="GM220" s="62"/>
      <c r="GN220" s="62"/>
      <c r="GO220" s="62"/>
      <c r="GP220" s="62"/>
      <c r="GQ220" s="62"/>
      <c r="GR220" s="62"/>
      <c r="GS220" s="62"/>
      <c r="GT220" s="62"/>
      <c r="GU220" s="62"/>
      <c r="GV220" s="62"/>
      <c r="GW220" s="62"/>
      <c r="GX220" s="62"/>
      <c r="GY220" s="62"/>
      <c r="GZ220" s="62"/>
      <c r="HA220" s="62"/>
      <c r="HB220" s="62"/>
      <c r="HC220" s="62"/>
      <c r="HD220" s="62"/>
      <c r="HE220" s="62"/>
      <c r="HF220" s="62"/>
      <c r="HG220" s="62"/>
    </row>
    <row r="221" s="8" customFormat="true" ht="22" customHeight="true" spans="1:213">
      <c r="A221" s="35"/>
      <c r="B221" s="36" t="s">
        <v>787</v>
      </c>
      <c r="C221" s="37"/>
      <c r="D221" s="33"/>
      <c r="E221" s="38">
        <f t="shared" ref="E221:G221" si="19">SUM(E222:E228)</f>
        <v>998104</v>
      </c>
      <c r="F221" s="38">
        <f t="shared" si="19"/>
        <v>193500</v>
      </c>
      <c r="G221" s="38">
        <f t="shared" si="19"/>
        <v>187000</v>
      </c>
      <c r="H221" s="48"/>
      <c r="I221" s="40"/>
      <c r="J221" s="40"/>
      <c r="K221" s="40"/>
      <c r="L221" s="55"/>
      <c r="M221" s="55"/>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c r="AU221" s="62"/>
      <c r="AV221" s="62"/>
      <c r="AW221" s="62"/>
      <c r="AX221" s="62"/>
      <c r="AY221" s="62"/>
      <c r="AZ221" s="62"/>
      <c r="BA221" s="62"/>
      <c r="BB221" s="62"/>
      <c r="BC221" s="62"/>
      <c r="BD221" s="62"/>
      <c r="BE221" s="62"/>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2"/>
      <c r="CJ221" s="62"/>
      <c r="CK221" s="62"/>
      <c r="CL221" s="62"/>
      <c r="CM221" s="62"/>
      <c r="CN221" s="62"/>
      <c r="CO221" s="62"/>
      <c r="CP221" s="62"/>
      <c r="CQ221" s="62"/>
      <c r="CR221" s="62"/>
      <c r="CS221" s="62"/>
      <c r="CT221" s="62"/>
      <c r="CU221" s="62"/>
      <c r="CV221" s="62"/>
      <c r="CW221" s="62"/>
      <c r="CX221" s="62"/>
      <c r="CY221" s="62"/>
      <c r="CZ221" s="62"/>
      <c r="DA221" s="62"/>
      <c r="DB221" s="62"/>
      <c r="DC221" s="62"/>
      <c r="DD221" s="62"/>
      <c r="DE221" s="62"/>
      <c r="DF221" s="62"/>
      <c r="DG221" s="62"/>
      <c r="DH221" s="62"/>
      <c r="DI221" s="62"/>
      <c r="DJ221" s="62"/>
      <c r="DK221" s="62"/>
      <c r="DL221" s="62"/>
      <c r="DM221" s="62"/>
      <c r="DN221" s="62"/>
      <c r="DO221" s="62"/>
      <c r="DP221" s="62"/>
      <c r="DQ221" s="62"/>
      <c r="DR221" s="62"/>
      <c r="DS221" s="62"/>
      <c r="DT221" s="62"/>
      <c r="DU221" s="62"/>
      <c r="DV221" s="62"/>
      <c r="DW221" s="62"/>
      <c r="DX221" s="62"/>
      <c r="DY221" s="62"/>
      <c r="DZ221" s="62"/>
      <c r="EA221" s="62"/>
      <c r="EB221" s="62"/>
      <c r="EC221" s="62"/>
      <c r="ED221" s="62"/>
      <c r="EE221" s="62"/>
      <c r="EF221" s="62"/>
      <c r="EG221" s="62"/>
      <c r="EH221" s="62"/>
      <c r="EI221" s="62"/>
      <c r="EJ221" s="62"/>
      <c r="EK221" s="62"/>
      <c r="EL221" s="62"/>
      <c r="EM221" s="62"/>
      <c r="EN221" s="62"/>
      <c r="EO221" s="62"/>
      <c r="EP221" s="62"/>
      <c r="EQ221" s="62"/>
      <c r="ER221" s="62"/>
      <c r="ES221" s="62"/>
      <c r="ET221" s="62"/>
      <c r="EU221" s="62"/>
      <c r="EV221" s="62"/>
      <c r="EW221" s="62"/>
      <c r="EX221" s="62"/>
      <c r="EY221" s="62"/>
      <c r="EZ221" s="62"/>
      <c r="FA221" s="62"/>
      <c r="FB221" s="62"/>
      <c r="FC221" s="62"/>
      <c r="FD221" s="62"/>
      <c r="FE221" s="62"/>
      <c r="FF221" s="62"/>
      <c r="FG221" s="62"/>
      <c r="FH221" s="62"/>
      <c r="FI221" s="62"/>
      <c r="FJ221" s="62"/>
      <c r="FK221" s="62"/>
      <c r="FL221" s="62"/>
      <c r="FM221" s="62"/>
      <c r="FN221" s="62"/>
      <c r="FO221" s="62"/>
      <c r="FP221" s="62"/>
      <c r="FQ221" s="62"/>
      <c r="FR221" s="62"/>
      <c r="FS221" s="62"/>
      <c r="FT221" s="62"/>
      <c r="FU221" s="62"/>
      <c r="FV221" s="62"/>
      <c r="FW221" s="62"/>
      <c r="FX221" s="62"/>
      <c r="FY221" s="62"/>
      <c r="FZ221" s="62"/>
      <c r="GA221" s="62"/>
      <c r="GB221" s="62"/>
      <c r="GC221" s="62"/>
      <c r="GD221" s="62"/>
      <c r="GE221" s="62"/>
      <c r="GF221" s="62"/>
      <c r="GG221" s="62"/>
      <c r="GH221" s="62"/>
      <c r="GI221" s="62"/>
      <c r="GJ221" s="62"/>
      <c r="GK221" s="62"/>
      <c r="GL221" s="62"/>
      <c r="GM221" s="62"/>
      <c r="GN221" s="62"/>
      <c r="GO221" s="62"/>
      <c r="GP221" s="62"/>
      <c r="GQ221" s="62"/>
      <c r="GR221" s="62"/>
      <c r="GS221" s="62"/>
      <c r="GT221" s="62"/>
      <c r="GU221" s="62"/>
      <c r="GV221" s="62"/>
      <c r="GW221" s="62"/>
      <c r="GX221" s="62"/>
      <c r="GY221" s="62"/>
      <c r="GZ221" s="62"/>
      <c r="HA221" s="62"/>
      <c r="HB221" s="62"/>
      <c r="HC221" s="62"/>
      <c r="HD221" s="62"/>
      <c r="HE221" s="62"/>
    </row>
    <row r="222" s="4" customFormat="true" ht="54" customHeight="true" spans="1:215">
      <c r="A222" s="40">
        <v>186</v>
      </c>
      <c r="B222" s="32" t="s">
        <v>788</v>
      </c>
      <c r="C222" s="32" t="s">
        <v>789</v>
      </c>
      <c r="D222" s="33" t="s">
        <v>58</v>
      </c>
      <c r="E222" s="33">
        <v>166844</v>
      </c>
      <c r="F222" s="33">
        <v>45500</v>
      </c>
      <c r="G222" s="33">
        <v>20000</v>
      </c>
      <c r="H222" s="47" t="s">
        <v>790</v>
      </c>
      <c r="I222" s="58">
        <v>44621</v>
      </c>
      <c r="J222" s="40" t="s">
        <v>759</v>
      </c>
      <c r="K222" s="40" t="s">
        <v>760</v>
      </c>
      <c r="L222" s="40" t="s">
        <v>761</v>
      </c>
      <c r="M222" s="40" t="s">
        <v>155</v>
      </c>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11"/>
      <c r="HF222" s="11"/>
      <c r="HG222" s="11"/>
    </row>
    <row r="223" s="4" customFormat="true" ht="42" customHeight="true" spans="1:215">
      <c r="A223" s="40">
        <v>187</v>
      </c>
      <c r="B223" s="32" t="s">
        <v>791</v>
      </c>
      <c r="C223" s="32" t="s">
        <v>792</v>
      </c>
      <c r="D223" s="33" t="s">
        <v>69</v>
      </c>
      <c r="E223" s="33">
        <v>150000</v>
      </c>
      <c r="F223" s="33">
        <v>600</v>
      </c>
      <c r="G223" s="33">
        <v>40000</v>
      </c>
      <c r="H223" s="47" t="s">
        <v>246</v>
      </c>
      <c r="I223" s="58">
        <v>44925</v>
      </c>
      <c r="J223" s="40" t="s">
        <v>793</v>
      </c>
      <c r="K223" s="40" t="s">
        <v>760</v>
      </c>
      <c r="L223" s="40" t="s">
        <v>761</v>
      </c>
      <c r="M223" s="40" t="s">
        <v>104</v>
      </c>
      <c r="HE223" s="11"/>
      <c r="HF223" s="11"/>
      <c r="HG223" s="11"/>
    </row>
    <row r="224" s="6" customFormat="true" ht="74" customHeight="true" spans="1:215">
      <c r="A224" s="40">
        <v>188</v>
      </c>
      <c r="B224" s="32" t="s">
        <v>794</v>
      </c>
      <c r="C224" s="32" t="s">
        <v>795</v>
      </c>
      <c r="D224" s="33" t="s">
        <v>166</v>
      </c>
      <c r="E224" s="33">
        <v>100000</v>
      </c>
      <c r="F224" s="33">
        <v>45000</v>
      </c>
      <c r="G224" s="33">
        <v>25000</v>
      </c>
      <c r="H224" s="47" t="s">
        <v>796</v>
      </c>
      <c r="I224" s="58">
        <v>44531</v>
      </c>
      <c r="J224" s="40" t="s">
        <v>797</v>
      </c>
      <c r="K224" s="40" t="s">
        <v>760</v>
      </c>
      <c r="L224" s="40" t="s">
        <v>761</v>
      </c>
      <c r="M224" s="40" t="s">
        <v>104</v>
      </c>
      <c r="HE224" s="80"/>
      <c r="HF224" s="11"/>
      <c r="HG224" s="11"/>
    </row>
    <row r="225" s="6" customFormat="true" ht="50" customHeight="true" spans="1:215">
      <c r="A225" s="40">
        <v>189</v>
      </c>
      <c r="B225" s="32" t="s">
        <v>798</v>
      </c>
      <c r="C225" s="32" t="s">
        <v>799</v>
      </c>
      <c r="D225" s="33" t="s">
        <v>166</v>
      </c>
      <c r="E225" s="33">
        <v>100000</v>
      </c>
      <c r="F225" s="33">
        <v>43000</v>
      </c>
      <c r="G225" s="33">
        <v>25000</v>
      </c>
      <c r="H225" s="47" t="s">
        <v>800</v>
      </c>
      <c r="I225" s="58">
        <v>44409</v>
      </c>
      <c r="J225" s="40" t="s">
        <v>801</v>
      </c>
      <c r="K225" s="40" t="s">
        <v>760</v>
      </c>
      <c r="L225" s="40" t="s">
        <v>761</v>
      </c>
      <c r="M225" s="40" t="s">
        <v>104</v>
      </c>
      <c r="HE225" s="80"/>
      <c r="HF225" s="11"/>
      <c r="HG225" s="11"/>
    </row>
    <row r="226" s="6" customFormat="true" ht="69" customHeight="true" spans="1:215">
      <c r="A226" s="40">
        <v>190</v>
      </c>
      <c r="B226" s="32" t="s">
        <v>802</v>
      </c>
      <c r="C226" s="32" t="s">
        <v>803</v>
      </c>
      <c r="D226" s="33" t="s">
        <v>466</v>
      </c>
      <c r="E226" s="33">
        <v>50000</v>
      </c>
      <c r="F226" s="33">
        <v>30000</v>
      </c>
      <c r="G226" s="33">
        <v>20000</v>
      </c>
      <c r="H226" s="47" t="s">
        <v>804</v>
      </c>
      <c r="I226" s="58">
        <v>44317</v>
      </c>
      <c r="J226" s="40" t="s">
        <v>805</v>
      </c>
      <c r="K226" s="40" t="s">
        <v>760</v>
      </c>
      <c r="L226" s="40" t="s">
        <v>761</v>
      </c>
      <c r="M226" s="40" t="s">
        <v>104</v>
      </c>
      <c r="HE226" s="80"/>
      <c r="HF226" s="11"/>
      <c r="HG226" s="11"/>
    </row>
    <row r="227" s="6" customFormat="true" ht="76" customHeight="true" spans="1:215">
      <c r="A227" s="40">
        <v>191</v>
      </c>
      <c r="B227" s="31" t="s">
        <v>806</v>
      </c>
      <c r="C227" s="32" t="s">
        <v>807</v>
      </c>
      <c r="D227" s="33" t="s">
        <v>58</v>
      </c>
      <c r="E227" s="33">
        <v>381260</v>
      </c>
      <c r="F227" s="33">
        <v>1400</v>
      </c>
      <c r="G227" s="33">
        <v>35000</v>
      </c>
      <c r="H227" s="47" t="s">
        <v>808</v>
      </c>
      <c r="I227" s="58">
        <v>44866</v>
      </c>
      <c r="J227" s="40" t="s">
        <v>809</v>
      </c>
      <c r="K227" s="40" t="s">
        <v>760</v>
      </c>
      <c r="L227" s="40" t="s">
        <v>761</v>
      </c>
      <c r="M227" s="40" t="s">
        <v>155</v>
      </c>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5"/>
      <c r="DZ227" s="5"/>
      <c r="EA227" s="5"/>
      <c r="EB227" s="5"/>
      <c r="EC227" s="5"/>
      <c r="ED227" s="5"/>
      <c r="EE227" s="5"/>
      <c r="EF227" s="5"/>
      <c r="EG227" s="5"/>
      <c r="EH227" s="5"/>
      <c r="EI227" s="5"/>
      <c r="EJ227" s="5"/>
      <c r="EK227" s="5"/>
      <c r="EL227" s="5"/>
      <c r="EM227" s="5"/>
      <c r="EN227" s="5"/>
      <c r="EO227" s="5"/>
      <c r="EP227" s="5"/>
      <c r="EQ227" s="5"/>
      <c r="ER227" s="5"/>
      <c r="ES227" s="5"/>
      <c r="ET227" s="5"/>
      <c r="EU227" s="5"/>
      <c r="EV227" s="5"/>
      <c r="EW227" s="5"/>
      <c r="EX227" s="5"/>
      <c r="EY227" s="5"/>
      <c r="EZ227" s="5"/>
      <c r="FA227" s="5"/>
      <c r="FB227" s="5"/>
      <c r="FC227" s="5"/>
      <c r="FD227" s="5"/>
      <c r="FE227" s="5"/>
      <c r="FF227" s="5"/>
      <c r="FG227" s="5"/>
      <c r="FH227" s="5"/>
      <c r="FI227" s="5"/>
      <c r="FJ227" s="5"/>
      <c r="FK227" s="5"/>
      <c r="FL227" s="5"/>
      <c r="FM227" s="5"/>
      <c r="FN227" s="5"/>
      <c r="FO227" s="5"/>
      <c r="FP227" s="5"/>
      <c r="FQ227" s="5"/>
      <c r="FR227" s="5"/>
      <c r="FS227" s="5"/>
      <c r="FT227" s="5"/>
      <c r="FU227" s="5"/>
      <c r="FV227" s="5"/>
      <c r="FW227" s="5"/>
      <c r="FX227" s="5"/>
      <c r="FY227" s="5"/>
      <c r="FZ227" s="5"/>
      <c r="GA227" s="5"/>
      <c r="GB227" s="5"/>
      <c r="GC227" s="5"/>
      <c r="GD227" s="5"/>
      <c r="GE227" s="5"/>
      <c r="GF227" s="5"/>
      <c r="GG227" s="5"/>
      <c r="GH227" s="5"/>
      <c r="GI227" s="5"/>
      <c r="GJ227" s="5"/>
      <c r="GK227" s="5"/>
      <c r="GL227" s="5"/>
      <c r="GM227" s="5"/>
      <c r="GN227" s="5"/>
      <c r="GO227" s="5"/>
      <c r="GP227" s="5"/>
      <c r="GQ227" s="5"/>
      <c r="GR227" s="5"/>
      <c r="GS227" s="5"/>
      <c r="GT227" s="5"/>
      <c r="GU227" s="5"/>
      <c r="GV227" s="5"/>
      <c r="GW227" s="5"/>
      <c r="GX227" s="5"/>
      <c r="GY227" s="5"/>
      <c r="GZ227" s="5"/>
      <c r="HA227" s="5"/>
      <c r="HB227" s="5"/>
      <c r="HC227" s="5"/>
      <c r="HD227" s="5"/>
      <c r="HE227" s="64"/>
      <c r="HF227" s="11"/>
      <c r="HG227" s="11"/>
    </row>
    <row r="228" s="7" customFormat="true" ht="57" customHeight="true" spans="1:215">
      <c r="A228" s="40">
        <v>192</v>
      </c>
      <c r="B228" s="32" t="s">
        <v>810</v>
      </c>
      <c r="C228" s="32" t="s">
        <v>811</v>
      </c>
      <c r="D228" s="69" t="s">
        <v>466</v>
      </c>
      <c r="E228" s="69">
        <v>50000</v>
      </c>
      <c r="F228" s="69">
        <v>28000</v>
      </c>
      <c r="G228" s="69">
        <v>22000</v>
      </c>
      <c r="H228" s="47" t="s">
        <v>812</v>
      </c>
      <c r="I228" s="84">
        <v>44378</v>
      </c>
      <c r="J228" s="40" t="s">
        <v>813</v>
      </c>
      <c r="K228" s="40" t="s">
        <v>760</v>
      </c>
      <c r="L228" s="40" t="s">
        <v>761</v>
      </c>
      <c r="M228" s="40" t="s">
        <v>104</v>
      </c>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row>
    <row r="229" s="11" customFormat="true" ht="22" customHeight="true" spans="1:215">
      <c r="A229" s="34" t="s">
        <v>814</v>
      </c>
      <c r="B229" s="41" t="s">
        <v>815</v>
      </c>
      <c r="C229" s="42"/>
      <c r="D229" s="69"/>
      <c r="E229" s="69">
        <f t="shared" ref="E229:G229" si="20">E230+E233</f>
        <v>114000</v>
      </c>
      <c r="F229" s="69">
        <f t="shared" si="20"/>
        <v>20000</v>
      </c>
      <c r="G229" s="69">
        <f t="shared" si="20"/>
        <v>36000</v>
      </c>
      <c r="H229" s="83"/>
      <c r="I229" s="55"/>
      <c r="J229" s="55"/>
      <c r="K229" s="55"/>
      <c r="L229" s="55"/>
      <c r="M229" s="55"/>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c r="AU229" s="62"/>
      <c r="AV229" s="62"/>
      <c r="AW229" s="62"/>
      <c r="AX229" s="62"/>
      <c r="AY229" s="62"/>
      <c r="AZ229" s="62"/>
      <c r="BA229" s="62"/>
      <c r="BB229" s="62"/>
      <c r="BC229" s="62"/>
      <c r="BD229" s="62"/>
      <c r="BE229" s="62"/>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2"/>
      <c r="CJ229" s="62"/>
      <c r="CK229" s="62"/>
      <c r="CL229" s="62"/>
      <c r="CM229" s="62"/>
      <c r="CN229" s="62"/>
      <c r="CO229" s="62"/>
      <c r="CP229" s="62"/>
      <c r="CQ229" s="62"/>
      <c r="CR229" s="62"/>
      <c r="CS229" s="62"/>
      <c r="CT229" s="62"/>
      <c r="CU229" s="62"/>
      <c r="CV229" s="62"/>
      <c r="CW229" s="62"/>
      <c r="CX229" s="62"/>
      <c r="CY229" s="62"/>
      <c r="CZ229" s="62"/>
      <c r="DA229" s="62"/>
      <c r="DB229" s="62"/>
      <c r="DC229" s="62"/>
      <c r="DD229" s="62"/>
      <c r="DE229" s="62"/>
      <c r="DF229" s="62"/>
      <c r="DG229" s="62"/>
      <c r="DH229" s="62"/>
      <c r="DI229" s="62"/>
      <c r="DJ229" s="62"/>
      <c r="DK229" s="62"/>
      <c r="DL229" s="62"/>
      <c r="DM229" s="62"/>
      <c r="DN229" s="62"/>
      <c r="DO229" s="62"/>
      <c r="DP229" s="62"/>
      <c r="DQ229" s="62"/>
      <c r="DR229" s="62"/>
      <c r="DS229" s="62"/>
      <c r="DT229" s="62"/>
      <c r="DU229" s="62"/>
      <c r="DV229" s="62"/>
      <c r="DW229" s="62"/>
      <c r="DX229" s="62"/>
      <c r="DY229" s="62"/>
      <c r="DZ229" s="62"/>
      <c r="EA229" s="62"/>
      <c r="EB229" s="62"/>
      <c r="EC229" s="62"/>
      <c r="ED229" s="62"/>
      <c r="EE229" s="62"/>
      <c r="EF229" s="62"/>
      <c r="EG229" s="62"/>
      <c r="EH229" s="62"/>
      <c r="EI229" s="62"/>
      <c r="EJ229" s="62"/>
      <c r="EK229" s="62"/>
      <c r="EL229" s="62"/>
      <c r="EM229" s="62"/>
      <c r="EN229" s="62"/>
      <c r="EO229" s="62"/>
      <c r="EP229" s="62"/>
      <c r="EQ229" s="62"/>
      <c r="ER229" s="62"/>
      <c r="ES229" s="62"/>
      <c r="ET229" s="62"/>
      <c r="EU229" s="62"/>
      <c r="EV229" s="62"/>
      <c r="EW229" s="62"/>
      <c r="EX229" s="62"/>
      <c r="EY229" s="62"/>
      <c r="EZ229" s="62"/>
      <c r="FA229" s="62"/>
      <c r="FB229" s="62"/>
      <c r="FC229" s="62"/>
      <c r="FD229" s="62"/>
      <c r="FE229" s="62"/>
      <c r="FF229" s="62"/>
      <c r="FG229" s="62"/>
      <c r="FH229" s="62"/>
      <c r="FI229" s="62"/>
      <c r="FJ229" s="62"/>
      <c r="FK229" s="62"/>
      <c r="FL229" s="62"/>
      <c r="FM229" s="62"/>
      <c r="FN229" s="62"/>
      <c r="FO229" s="62"/>
      <c r="FP229" s="62"/>
      <c r="FQ229" s="62"/>
      <c r="FR229" s="62"/>
      <c r="FS229" s="62"/>
      <c r="FT229" s="62"/>
      <c r="FU229" s="62"/>
      <c r="FV229" s="62"/>
      <c r="FW229" s="62"/>
      <c r="FX229" s="62"/>
      <c r="FY229" s="62"/>
      <c r="FZ229" s="62"/>
      <c r="GA229" s="62"/>
      <c r="GB229" s="62"/>
      <c r="GC229" s="62"/>
      <c r="GD229" s="62"/>
      <c r="GE229" s="62"/>
      <c r="GF229" s="62"/>
      <c r="GG229" s="62"/>
      <c r="GH229" s="62"/>
      <c r="GI229" s="62"/>
      <c r="GJ229" s="62"/>
      <c r="GK229" s="62"/>
      <c r="GL229" s="62"/>
      <c r="GM229" s="62"/>
      <c r="GN229" s="62"/>
      <c r="GO229" s="62"/>
      <c r="GP229" s="62"/>
      <c r="GQ229" s="62"/>
      <c r="GR229" s="62"/>
      <c r="GS229" s="62"/>
      <c r="GT229" s="62"/>
      <c r="GU229" s="62"/>
      <c r="GV229" s="62"/>
      <c r="GW229" s="62"/>
      <c r="GX229" s="62"/>
      <c r="GY229" s="62"/>
      <c r="GZ229" s="62"/>
      <c r="HA229" s="62"/>
      <c r="HB229" s="62"/>
      <c r="HC229" s="62"/>
      <c r="HD229" s="62"/>
      <c r="HE229" s="62"/>
      <c r="HF229" s="62"/>
      <c r="HG229" s="62"/>
    </row>
    <row r="230" s="8" customFormat="true" ht="22" customHeight="true" spans="1:213">
      <c r="A230" s="35"/>
      <c r="B230" s="36" t="s">
        <v>816</v>
      </c>
      <c r="C230" s="37"/>
      <c r="D230" s="33"/>
      <c r="E230" s="38">
        <f t="shared" ref="E230:G230" si="21">SUM(E231:E232)</f>
        <v>84000</v>
      </c>
      <c r="F230" s="38">
        <f t="shared" si="21"/>
        <v>0</v>
      </c>
      <c r="G230" s="38">
        <f t="shared" si="21"/>
        <v>30000</v>
      </c>
      <c r="H230" s="48"/>
      <c r="I230" s="40"/>
      <c r="J230" s="40"/>
      <c r="K230" s="40"/>
      <c r="L230" s="55"/>
      <c r="M230" s="55"/>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c r="AU230" s="62"/>
      <c r="AV230" s="62"/>
      <c r="AW230" s="62"/>
      <c r="AX230" s="62"/>
      <c r="AY230" s="62"/>
      <c r="AZ230" s="62"/>
      <c r="BA230" s="62"/>
      <c r="BB230" s="62"/>
      <c r="BC230" s="62"/>
      <c r="BD230" s="62"/>
      <c r="BE230" s="62"/>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2"/>
      <c r="CJ230" s="62"/>
      <c r="CK230" s="62"/>
      <c r="CL230" s="62"/>
      <c r="CM230" s="62"/>
      <c r="CN230" s="62"/>
      <c r="CO230" s="62"/>
      <c r="CP230" s="62"/>
      <c r="CQ230" s="62"/>
      <c r="CR230" s="62"/>
      <c r="CS230" s="62"/>
      <c r="CT230" s="62"/>
      <c r="CU230" s="62"/>
      <c r="CV230" s="62"/>
      <c r="CW230" s="62"/>
      <c r="CX230" s="62"/>
      <c r="CY230" s="62"/>
      <c r="CZ230" s="62"/>
      <c r="DA230" s="62"/>
      <c r="DB230" s="62"/>
      <c r="DC230" s="62"/>
      <c r="DD230" s="62"/>
      <c r="DE230" s="62"/>
      <c r="DF230" s="62"/>
      <c r="DG230" s="62"/>
      <c r="DH230" s="62"/>
      <c r="DI230" s="62"/>
      <c r="DJ230" s="62"/>
      <c r="DK230" s="62"/>
      <c r="DL230" s="62"/>
      <c r="DM230" s="62"/>
      <c r="DN230" s="62"/>
      <c r="DO230" s="62"/>
      <c r="DP230" s="62"/>
      <c r="DQ230" s="62"/>
      <c r="DR230" s="62"/>
      <c r="DS230" s="62"/>
      <c r="DT230" s="62"/>
      <c r="DU230" s="62"/>
      <c r="DV230" s="62"/>
      <c r="DW230" s="62"/>
      <c r="DX230" s="62"/>
      <c r="DY230" s="62"/>
      <c r="DZ230" s="62"/>
      <c r="EA230" s="62"/>
      <c r="EB230" s="62"/>
      <c r="EC230" s="62"/>
      <c r="ED230" s="62"/>
      <c r="EE230" s="62"/>
      <c r="EF230" s="62"/>
      <c r="EG230" s="62"/>
      <c r="EH230" s="62"/>
      <c r="EI230" s="62"/>
      <c r="EJ230" s="62"/>
      <c r="EK230" s="62"/>
      <c r="EL230" s="62"/>
      <c r="EM230" s="62"/>
      <c r="EN230" s="62"/>
      <c r="EO230" s="62"/>
      <c r="EP230" s="62"/>
      <c r="EQ230" s="62"/>
      <c r="ER230" s="62"/>
      <c r="ES230" s="62"/>
      <c r="ET230" s="62"/>
      <c r="EU230" s="62"/>
      <c r="EV230" s="62"/>
      <c r="EW230" s="62"/>
      <c r="EX230" s="62"/>
      <c r="EY230" s="62"/>
      <c r="EZ230" s="62"/>
      <c r="FA230" s="62"/>
      <c r="FB230" s="62"/>
      <c r="FC230" s="62"/>
      <c r="FD230" s="62"/>
      <c r="FE230" s="62"/>
      <c r="FF230" s="62"/>
      <c r="FG230" s="62"/>
      <c r="FH230" s="62"/>
      <c r="FI230" s="62"/>
      <c r="FJ230" s="62"/>
      <c r="FK230" s="62"/>
      <c r="FL230" s="62"/>
      <c r="FM230" s="62"/>
      <c r="FN230" s="62"/>
      <c r="FO230" s="62"/>
      <c r="FP230" s="62"/>
      <c r="FQ230" s="62"/>
      <c r="FR230" s="62"/>
      <c r="FS230" s="62"/>
      <c r="FT230" s="62"/>
      <c r="FU230" s="62"/>
      <c r="FV230" s="62"/>
      <c r="FW230" s="62"/>
      <c r="FX230" s="62"/>
      <c r="FY230" s="62"/>
      <c r="FZ230" s="62"/>
      <c r="GA230" s="62"/>
      <c r="GB230" s="62"/>
      <c r="GC230" s="62"/>
      <c r="GD230" s="62"/>
      <c r="GE230" s="62"/>
      <c r="GF230" s="62"/>
      <c r="GG230" s="62"/>
      <c r="GH230" s="62"/>
      <c r="GI230" s="62"/>
      <c r="GJ230" s="62"/>
      <c r="GK230" s="62"/>
      <c r="GL230" s="62"/>
      <c r="GM230" s="62"/>
      <c r="GN230" s="62"/>
      <c r="GO230" s="62"/>
      <c r="GP230" s="62"/>
      <c r="GQ230" s="62"/>
      <c r="GR230" s="62"/>
      <c r="GS230" s="62"/>
      <c r="GT230" s="62"/>
      <c r="GU230" s="62"/>
      <c r="GV230" s="62"/>
      <c r="GW230" s="62"/>
      <c r="GX230" s="62"/>
      <c r="GY230" s="62"/>
      <c r="GZ230" s="62"/>
      <c r="HA230" s="62"/>
      <c r="HB230" s="62"/>
      <c r="HC230" s="62"/>
      <c r="HD230" s="62"/>
      <c r="HE230" s="62"/>
    </row>
    <row r="231" s="7" customFormat="true" ht="91" customHeight="true" spans="1:213">
      <c r="A231" s="82">
        <v>193</v>
      </c>
      <c r="B231" s="71" t="s">
        <v>817</v>
      </c>
      <c r="C231" s="32" t="s">
        <v>818</v>
      </c>
      <c r="D231" s="33" t="s">
        <v>118</v>
      </c>
      <c r="E231" s="33">
        <v>42000</v>
      </c>
      <c r="F231" s="33">
        <v>0</v>
      </c>
      <c r="G231" s="40">
        <v>20000</v>
      </c>
      <c r="H231" s="47" t="s">
        <v>819</v>
      </c>
      <c r="I231" s="58">
        <v>44954</v>
      </c>
      <c r="J231" s="40" t="s">
        <v>820</v>
      </c>
      <c r="K231" s="40" t="s">
        <v>821</v>
      </c>
      <c r="L231" s="40" t="s">
        <v>822</v>
      </c>
      <c r="M231" s="40" t="s">
        <v>173</v>
      </c>
      <c r="HE231" s="11"/>
    </row>
    <row r="232" s="7" customFormat="true" ht="94" customHeight="true" spans="1:215">
      <c r="A232" s="82">
        <v>194</v>
      </c>
      <c r="B232" s="32" t="s">
        <v>823</v>
      </c>
      <c r="C232" s="32" t="s">
        <v>824</v>
      </c>
      <c r="D232" s="69" t="s">
        <v>31</v>
      </c>
      <c r="E232" s="69">
        <v>42000</v>
      </c>
      <c r="F232" s="69">
        <v>0</v>
      </c>
      <c r="G232" s="69">
        <v>10000</v>
      </c>
      <c r="H232" s="47" t="s">
        <v>825</v>
      </c>
      <c r="I232" s="58">
        <v>44985</v>
      </c>
      <c r="J232" s="55" t="s">
        <v>826</v>
      </c>
      <c r="K232" s="40" t="s">
        <v>821</v>
      </c>
      <c r="L232" s="40" t="s">
        <v>822</v>
      </c>
      <c r="M232" s="40" t="s">
        <v>104</v>
      </c>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c r="AU232" s="62"/>
      <c r="AV232" s="62"/>
      <c r="AW232" s="62"/>
      <c r="AX232" s="62"/>
      <c r="AY232" s="62"/>
      <c r="AZ232" s="62"/>
      <c r="BA232" s="62"/>
      <c r="BB232" s="62"/>
      <c r="BC232" s="62"/>
      <c r="BD232" s="62"/>
      <c r="BE232" s="62"/>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2"/>
      <c r="CJ232" s="62"/>
      <c r="CK232" s="62"/>
      <c r="CL232" s="62"/>
      <c r="CM232" s="62"/>
      <c r="CN232" s="62"/>
      <c r="CO232" s="62"/>
      <c r="CP232" s="62"/>
      <c r="CQ232" s="62"/>
      <c r="CR232" s="62"/>
      <c r="CS232" s="62"/>
      <c r="CT232" s="62"/>
      <c r="CU232" s="62"/>
      <c r="CV232" s="62"/>
      <c r="CW232" s="62"/>
      <c r="CX232" s="62"/>
      <c r="CY232" s="62"/>
      <c r="CZ232" s="62"/>
      <c r="DA232" s="62"/>
      <c r="DB232" s="62"/>
      <c r="DC232" s="62"/>
      <c r="DD232" s="62"/>
      <c r="DE232" s="62"/>
      <c r="DF232" s="62"/>
      <c r="DG232" s="62"/>
      <c r="DH232" s="62"/>
      <c r="DI232" s="62"/>
      <c r="DJ232" s="62"/>
      <c r="DK232" s="62"/>
      <c r="DL232" s="62"/>
      <c r="DM232" s="62"/>
      <c r="DN232" s="62"/>
      <c r="DO232" s="62"/>
      <c r="DP232" s="62"/>
      <c r="DQ232" s="62"/>
      <c r="DR232" s="62"/>
      <c r="DS232" s="62"/>
      <c r="DT232" s="62"/>
      <c r="DU232" s="62"/>
      <c r="DV232" s="62"/>
      <c r="DW232" s="62"/>
      <c r="DX232" s="62"/>
      <c r="DY232" s="62"/>
      <c r="DZ232" s="62"/>
      <c r="EA232" s="62"/>
      <c r="EB232" s="62"/>
      <c r="EC232" s="62"/>
      <c r="ED232" s="62"/>
      <c r="EE232" s="62"/>
      <c r="EF232" s="62"/>
      <c r="EG232" s="62"/>
      <c r="EH232" s="62"/>
      <c r="EI232" s="62"/>
      <c r="EJ232" s="62"/>
      <c r="EK232" s="62"/>
      <c r="EL232" s="62"/>
      <c r="EM232" s="62"/>
      <c r="EN232" s="62"/>
      <c r="EO232" s="62"/>
      <c r="EP232" s="62"/>
      <c r="EQ232" s="62"/>
      <c r="ER232" s="62"/>
      <c r="ES232" s="62"/>
      <c r="ET232" s="62"/>
      <c r="EU232" s="62"/>
      <c r="EV232" s="62"/>
      <c r="EW232" s="62"/>
      <c r="EX232" s="62"/>
      <c r="EY232" s="62"/>
      <c r="EZ232" s="62"/>
      <c r="FA232" s="62"/>
      <c r="FB232" s="62"/>
      <c r="FC232" s="62"/>
      <c r="FD232" s="62"/>
      <c r="FE232" s="62"/>
      <c r="FF232" s="62"/>
      <c r="FG232" s="62"/>
      <c r="FH232" s="62"/>
      <c r="FI232" s="62"/>
      <c r="FJ232" s="62"/>
      <c r="FK232" s="62"/>
      <c r="FL232" s="62"/>
      <c r="FM232" s="62"/>
      <c r="FN232" s="62"/>
      <c r="FO232" s="62"/>
      <c r="FP232" s="62"/>
      <c r="FQ232" s="62"/>
      <c r="FR232" s="62"/>
      <c r="FS232" s="62"/>
      <c r="FT232" s="62"/>
      <c r="FU232" s="62"/>
      <c r="FV232" s="62"/>
      <c r="FW232" s="62"/>
      <c r="FX232" s="62"/>
      <c r="FY232" s="62"/>
      <c r="FZ232" s="62"/>
      <c r="GA232" s="62"/>
      <c r="GB232" s="62"/>
      <c r="GC232" s="62"/>
      <c r="GD232" s="62"/>
      <c r="GE232" s="62"/>
      <c r="GF232" s="62"/>
      <c r="GG232" s="62"/>
      <c r="GH232" s="62"/>
      <c r="GI232" s="62"/>
      <c r="GJ232" s="62"/>
      <c r="GK232" s="62"/>
      <c r="GL232" s="62"/>
      <c r="GM232" s="62"/>
      <c r="GN232" s="62"/>
      <c r="GO232" s="62"/>
      <c r="GP232" s="62"/>
      <c r="GQ232" s="62"/>
      <c r="GR232" s="62"/>
      <c r="GS232" s="62"/>
      <c r="GT232" s="62"/>
      <c r="GU232" s="62"/>
      <c r="GV232" s="62"/>
      <c r="GW232" s="62"/>
      <c r="GX232" s="62"/>
      <c r="GY232" s="62"/>
      <c r="GZ232" s="62"/>
      <c r="HA232" s="62"/>
      <c r="HB232" s="62"/>
      <c r="HC232" s="62"/>
      <c r="HD232" s="62"/>
      <c r="HE232" s="62"/>
      <c r="HF232" s="62"/>
      <c r="HG232" s="62"/>
    </row>
    <row r="233" s="7" customFormat="true" ht="22" customHeight="true" spans="1:213">
      <c r="A233" s="39"/>
      <c r="B233" s="36" t="s">
        <v>827</v>
      </c>
      <c r="C233" s="37"/>
      <c r="D233" s="33"/>
      <c r="E233" s="38">
        <f t="shared" ref="E233:G233" si="22">E234</f>
        <v>30000</v>
      </c>
      <c r="F233" s="38">
        <f t="shared" si="22"/>
        <v>20000</v>
      </c>
      <c r="G233" s="38">
        <f t="shared" si="22"/>
        <v>6000</v>
      </c>
      <c r="H233" s="48"/>
      <c r="I233" s="58"/>
      <c r="J233" s="40"/>
      <c r="K233" s="40"/>
      <c r="L233" s="40"/>
      <c r="M233" s="40"/>
      <c r="HE233" s="11"/>
    </row>
    <row r="234" s="7" customFormat="true" ht="80" customHeight="true" spans="1:213">
      <c r="A234" s="39">
        <v>195</v>
      </c>
      <c r="B234" s="32" t="s">
        <v>828</v>
      </c>
      <c r="C234" s="32" t="s">
        <v>829</v>
      </c>
      <c r="D234" s="33" t="s">
        <v>166</v>
      </c>
      <c r="E234" s="33">
        <v>30000</v>
      </c>
      <c r="F234" s="33">
        <v>20000</v>
      </c>
      <c r="G234" s="33">
        <v>6000</v>
      </c>
      <c r="H234" s="47" t="s">
        <v>830</v>
      </c>
      <c r="I234" s="58">
        <v>44531</v>
      </c>
      <c r="J234" s="40" t="s">
        <v>831</v>
      </c>
      <c r="K234" s="40" t="s">
        <v>821</v>
      </c>
      <c r="L234" s="40" t="s">
        <v>822</v>
      </c>
      <c r="M234" s="40" t="s">
        <v>173</v>
      </c>
      <c r="HE234" s="11"/>
    </row>
  </sheetData>
  <mergeCells count="40">
    <mergeCell ref="A1:B1"/>
    <mergeCell ref="A2:M2"/>
    <mergeCell ref="K3:M3"/>
    <mergeCell ref="G4:H4"/>
    <mergeCell ref="B8:C8"/>
    <mergeCell ref="B15:C15"/>
    <mergeCell ref="B24:C24"/>
    <mergeCell ref="B25:C25"/>
    <mergeCell ref="B32:C32"/>
    <mergeCell ref="B49:C49"/>
    <mergeCell ref="B50:C50"/>
    <mergeCell ref="B66:C66"/>
    <mergeCell ref="B82:C82"/>
    <mergeCell ref="B92:C92"/>
    <mergeCell ref="B103:C103"/>
    <mergeCell ref="B119:C119"/>
    <mergeCell ref="B132:C132"/>
    <mergeCell ref="B142:C142"/>
    <mergeCell ref="B158:C158"/>
    <mergeCell ref="B167:C167"/>
    <mergeCell ref="B177:C177"/>
    <mergeCell ref="B178:C178"/>
    <mergeCell ref="B192:C192"/>
    <mergeCell ref="B211:C211"/>
    <mergeCell ref="B212:C212"/>
    <mergeCell ref="B221:C221"/>
    <mergeCell ref="B229:C229"/>
    <mergeCell ref="B230:C230"/>
    <mergeCell ref="B233:C233"/>
    <mergeCell ref="A4:A5"/>
    <mergeCell ref="B4:B5"/>
    <mergeCell ref="C4:C5"/>
    <mergeCell ref="D4:D5"/>
    <mergeCell ref="E4:E5"/>
    <mergeCell ref="F4:F5"/>
    <mergeCell ref="I4:I5"/>
    <mergeCell ref="J4:J5"/>
    <mergeCell ref="K4:K5"/>
    <mergeCell ref="L4:L5"/>
    <mergeCell ref="M4:M5"/>
  </mergeCells>
  <printOptions horizontalCentered="true"/>
  <pageMargins left="0.354166666666667" right="0.314583333333333" top="0.984027777777778" bottom="0.984027777777778" header="0.275" footer="0.590277777777778"/>
  <pageSetup paperSize="9" firstPageNumber="28" orientation="landscape" useFirstPageNumber="true" horizontalDpi="600" verticalDpi="600"/>
  <headerFooter alignWithMargins="0" scaleWithDoc="0">
    <oddFooter>&amp;C— &amp;P —</oddFooter>
  </headerFooter>
</worksheet>
</file>

<file path=docProps/app.xml><?xml version="1.0" encoding="utf-8"?>
<Properties xmlns="http://schemas.openxmlformats.org/officeDocument/2006/extended-properties" xmlns:vt="http://schemas.openxmlformats.org/officeDocument/2006/docPropsVTypes">
  <Company>河源市发展改革局</Company>
  <Application>WPS 表格</Application>
  <HeadingPairs>
    <vt:vector size="2" baseType="variant">
      <vt:variant>
        <vt:lpstr>工作表</vt:lpstr>
      </vt:variant>
      <vt:variant>
        <vt:i4>1</vt:i4>
      </vt:variant>
    </vt:vector>
  </HeadingPairs>
  <TitlesOfParts>
    <vt:vector size="1" baseType="lpstr">
      <vt:lpstr>正式项目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叶建新</dc:creator>
  <cp:lastModifiedBy>gu</cp:lastModifiedBy>
  <dcterms:created xsi:type="dcterms:W3CDTF">2022-12-24T01:42:00Z</dcterms:created>
  <dcterms:modified xsi:type="dcterms:W3CDTF">2023-02-27T11:25:45Z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2052-11.8.2.9864</vt:lpwstr>
  </property>
  <property fmtid="{D5CDD505-2E9C-101B-9397-08002B2CF9AE}" pid="3" name="ICV">
    <vt:lpwstr>15FAE63271D543BF9B9C2CD547CEAB51</vt:lpwstr>
  </property>
</Properties>
</file>