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预备项目" sheetId="3" r:id="rId1"/>
  </sheets>
  <definedNames>
    <definedName name="_xlnm.Print_Titles" localSheetId="0">预备项目!$3:$3</definedName>
    <definedName name="_xlnm._FilterDatabase" localSheetId="0" hidden="1">预备项目!$A$4:$IV$28</definedName>
  </definedNames>
  <calcPr calcId="144525"/>
</workbook>
</file>

<file path=xl/sharedStrings.xml><?xml version="1.0" encoding="utf-8"?>
<sst xmlns="http://schemas.openxmlformats.org/spreadsheetml/2006/main" count="121" uniqueCount="97">
  <si>
    <t>附件3</t>
  </si>
  <si>
    <t>河源市2023年重点前期预备项目计划表</t>
  </si>
  <si>
    <t>序号</t>
  </si>
  <si>
    <t>项目名称</t>
  </si>
  <si>
    <t>建设内容及规模</t>
  </si>
  <si>
    <t>估算总投资
（万元）</t>
  </si>
  <si>
    <t>2023年开展的主要前期工作</t>
  </si>
  <si>
    <t>业主单位</t>
  </si>
  <si>
    <t>责任单位</t>
  </si>
  <si>
    <t>合计：21项</t>
  </si>
  <si>
    <t>一</t>
  </si>
  <si>
    <t>基础设施工程：9项</t>
  </si>
  <si>
    <t>河惠汕高速公路河源东源义合至紫金好义段</t>
  </si>
  <si>
    <t>新建高速公路，长约62公里，设计速度120公里/小时，双向六车道。</t>
  </si>
  <si>
    <t>编制工可，开展规划选址和用地预审、用地、环评报批等前期工作。</t>
  </si>
  <si>
    <t>河源市交通运输局（暂代业主）</t>
  </si>
  <si>
    <t>市交通运输局</t>
  </si>
  <si>
    <t>国道G236线紫金县城龙潭至升平段改建工程</t>
  </si>
  <si>
    <t>采用双向四车道一级公路技术标准，全长6.4公里。</t>
  </si>
  <si>
    <t>紫金县公路事务中心</t>
  </si>
  <si>
    <t>紫金县政府</t>
  </si>
  <si>
    <t>省道S340线紫金县龙窝东坑至九和御临门段改建工程</t>
  </si>
  <si>
    <t>二级公路，路线全长约22公里。</t>
  </si>
  <si>
    <t>开展规划选址和用地预审、立项、用地报批、初步设计等前期工作。</t>
  </si>
  <si>
    <t>省道S341线东源县船塘至顺天段改建工程</t>
  </si>
  <si>
    <t>采用二级公路标准建设，路基宽度10米，设大桥624.32m/4座、中桥462.56m/7座，涵洞129道。</t>
  </si>
  <si>
    <t>开展规划选址和用地预审、立项、用地报批、初步设计及概算批复等前期工作。</t>
  </si>
  <si>
    <t>东源县公路事务中心</t>
  </si>
  <si>
    <t>东源县政府</t>
  </si>
  <si>
    <t>河源市学府大桥</t>
  </si>
  <si>
    <t>路线全长约2.1千米，其中跨东江大桥（学府大桥）全桥总长约900米；东江东路北延线全长约1.37千米。</t>
  </si>
  <si>
    <t>确定项目建设方案，完善项目报建手续。</t>
  </si>
  <si>
    <t>河源市城市开发投资有限公司</t>
  </si>
  <si>
    <t>市国资委</t>
  </si>
  <si>
    <t>河源市城北水质净化厂及配套管网项目</t>
  </si>
  <si>
    <t>新建河源市城北水质净化厂一座，一期日处理规模3万吨，二期日处理规模4万吨，2号-5号排污片区（百子园片区、黄子洞河片区、火车站片区、雅居乐片区）配套管网建设约100公里。</t>
  </si>
  <si>
    <t>开展规划选址和用地预审、立项、用地、用林、环评报批等前期工作。</t>
  </si>
  <si>
    <t>市住房城乡建设局</t>
  </si>
  <si>
    <t>河源东源天然气4×400MW级热电联产项目</t>
  </si>
  <si>
    <t>占地约700亩，拟建设4×400MW级（9F级改进型）一拖一多轴燃气—蒸汽联合循环热电联产机组。</t>
  </si>
  <si>
    <t>开展规划选址和用地预审、立项、用地、环评报批等前期工作。</t>
  </si>
  <si>
    <t>北京京能清洁能源电力股份有限公司</t>
  </si>
  <si>
    <t>龙川县佗城镇乡村振兴建设项目</t>
  </si>
  <si>
    <t>项目实施范围约215.2平方公里，建设内容为农用地整理、建设用地整理及乡村振兴、精品工程。</t>
  </si>
  <si>
    <t>开展规划选址和用地预审、立项、用地报批等前期工作。</t>
  </si>
  <si>
    <t>龙川县佗城镇政府</t>
  </si>
  <si>
    <t>龙川县政府</t>
  </si>
  <si>
    <t>河源江东新区产业转移工业园四期基础设施项目</t>
  </si>
  <si>
    <t>建设园区标准厂房、综合服务楼，总建筑面积27.3万平方米；土地平整12.3万平方米，市政道路包括范围内纬四西路和横五路建设，道路全长470米。</t>
  </si>
  <si>
    <t>河源江东新区产业转移工业园管理委员会</t>
  </si>
  <si>
    <t>江东新区管委会</t>
  </si>
  <si>
    <t>二</t>
  </si>
  <si>
    <t>产业工程：6项</t>
  </si>
  <si>
    <t>源城区昕曦冶金智能制造产业基地</t>
  </si>
  <si>
    <t>规划用地约5.4万平方米，总建筑面积约4万平方米,新建4栋厂房、1栋宿舍楼，投产后预计年产金属制管2万吨、金属3D打印机100套。</t>
  </si>
  <si>
    <t>开展项目用地报批、环评、节能审查、施工许可等前期工作。</t>
  </si>
  <si>
    <t>广州昕曦冶金设备科技有限公司</t>
  </si>
  <si>
    <t>源城区政府</t>
  </si>
  <si>
    <t>源城区同泓智能科技项目</t>
  </si>
  <si>
    <t>占地面积约3万平方米，建筑面积约6万平方米，建设内容为新建厂房、宿舍及办公楼。</t>
  </si>
  <si>
    <t>开展项目立项、用地报批、环评等前期工作。</t>
  </si>
  <si>
    <t>同泓智能科技（河源）有限公司</t>
  </si>
  <si>
    <t>和平县明泉水文化产业园建设项目</t>
  </si>
  <si>
    <t>用地面积约13.6万平方米，建筑面积11万平方米，主要建设内容为矿泉水及功能饮品生产厂房、水文化建筑和配套设施等。</t>
  </si>
  <si>
    <t>开展规划选址和用地预审、立项、用地报批、环评等前期工作。</t>
  </si>
  <si>
    <t>广东省明泉健康科技发展有限公司</t>
  </si>
  <si>
    <t>和平县政府</t>
  </si>
  <si>
    <t>紫金县怡景矿泉水生产基地一期项目</t>
  </si>
  <si>
    <t>总占地面积6.7万平方米，总建筑面积4万平方米，主要建设厂房、办公楼、宿舍、研发中心、培训基地及配套附属工程。主要生产利乐包、玻璃瓶、易拉罐、BIB、周转不锈钢大桶等六款包装矿泉水。</t>
  </si>
  <si>
    <t>怡景（紫金）矿泉水有限公司</t>
  </si>
  <si>
    <t>市高新区皓吉达电子项目</t>
  </si>
  <si>
    <t>总占地面积6.6万平方米，总建筑面积约13.2万平方米，计划建设8栋厂房、1栋办公楼、1栋宿舍。</t>
  </si>
  <si>
    <t>河源市皓吉达通讯器材有限公司</t>
  </si>
  <si>
    <t>市高新区管委会</t>
  </si>
  <si>
    <t>龙川县麻布岗镇县域副中心农副产品加工物流中心</t>
  </si>
  <si>
    <t>用地面积16632平方米，总建筑面积22700平方米，主要建设内容包括冰鲜市场、地下冷库、农产品集散中心、仓储中心、物流中心。</t>
  </si>
  <si>
    <t>龙川县麻布岗镇政府</t>
  </si>
  <si>
    <t>三</t>
  </si>
  <si>
    <t>民生保障工程：6项</t>
  </si>
  <si>
    <t>河源市艺术高级中学</t>
  </si>
  <si>
    <t>学校占地面积6.5万平方米，建筑面积9.4万平方米，新建教学楼、艺术楼、实验楼、综合楼、体育馆、宿舍、师生饭堂及附属配套工程，规划办学规模为在校生3000人。</t>
  </si>
  <si>
    <t>市教育局</t>
  </si>
  <si>
    <t>源城区人民医院扩建项目</t>
  </si>
  <si>
    <t>拟在医院现址后边南面规划征收用地面积13487平方米，建筑面积37397平方米，计划建设1栋综合大楼及裙楼，设置住院床位250张。</t>
  </si>
  <si>
    <t>源城区人民医院</t>
  </si>
  <si>
    <t>源城区长者康养综合服务中心</t>
  </si>
  <si>
    <t>规划占地面积3000平方米，建筑面积3.3万平方米，新建1栋6层长者康养综合服务大楼和1栋15层卫生服务大楼。</t>
  </si>
  <si>
    <t>源城区卫生健康局</t>
  </si>
  <si>
    <t>源城区长乐园公墓山四期安置区墓地建设项目</t>
  </si>
  <si>
    <t>规划面积约200亩，建设内容包括新建成品墓穴、墓碑前道路、交通道路、管理房、挡土墙及停车场等。</t>
  </si>
  <si>
    <t>河源运通实业发展有限公司</t>
  </si>
  <si>
    <t>龙川县妇幼保健院新院</t>
  </si>
  <si>
    <t>占地面积18.3万平方米，建筑面积18.5万平方米，新建门（急）诊大楼、发热门诊、医技大楼、住院大楼、儿童保健综合楼、女性康复疗养楼、行政后勤楼等，规划床位约1300张（其中一期900张，二期400张）。</t>
  </si>
  <si>
    <t>龙川县妇幼保健院</t>
  </si>
  <si>
    <t>紫金县第三人民医院</t>
  </si>
  <si>
    <t>总用地面积2.6万平方米，总建筑面积2.3万平方米，主要建设综合门诊楼、发热门诊楼、住院楼、公共卫生楼及配套附属工程，设置床位200张。</t>
  </si>
  <si>
    <t>紫金县卫生健康局</t>
  </si>
</sst>
</file>

<file path=xl/styles.xml><?xml version="1.0" encoding="utf-8"?>
<styleSheet xmlns="http://schemas.openxmlformats.org/spreadsheetml/2006/main">
  <numFmts count="6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_ "/>
    <numFmt numFmtId="43" formatCode="_ * #,##0.00_ ;_ * \-#,##0.00_ ;_ * &quot;-&quot;??_ ;_ @_ "/>
  </numFmts>
  <fonts count="26">
    <font>
      <sz val="12"/>
      <name val="宋体"/>
      <charset val="134"/>
    </font>
    <font>
      <sz val="10"/>
      <name val="黑体"/>
      <charset val="134"/>
    </font>
    <font>
      <sz val="10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false"/>
    <xf numFmtId="0" fontId="0" fillId="0" borderId="0"/>
    <xf numFmtId="0" fontId="8" fillId="15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5" fillId="12" borderId="6" applyNumberFormat="false" applyAlignment="false" applyProtection="false">
      <alignment vertical="center"/>
    </xf>
    <xf numFmtId="0" fontId="21" fillId="22" borderId="8" applyNumberFormat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1" fillId="27" borderId="9" applyNumberFormat="false" applyFon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25" fillId="12" borderId="2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3" borderId="2" applyNumberForma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vertical="center"/>
    </xf>
    <xf numFmtId="0" fontId="0" fillId="0" borderId="0" xfId="3" applyFont="true" applyFill="true" applyBorder="true" applyAlignment="true" applyProtection="true">
      <alignment horizontal="center" vertical="center"/>
    </xf>
    <xf numFmtId="0" fontId="0" fillId="0" borderId="0" xfId="3" applyFont="true" applyFill="true" applyBorder="true" applyAlignment="true" applyProtection="true">
      <alignment horizontal="justify" vertical="center"/>
    </xf>
    <xf numFmtId="0" fontId="0" fillId="0" borderId="0" xfId="0" applyFont="true" applyFill="true">
      <alignment vertical="center"/>
    </xf>
    <xf numFmtId="49" fontId="3" fillId="0" borderId="0" xfId="0" applyNumberFormat="true" applyFont="true" applyFill="true" applyAlignment="true">
      <alignment horizontal="left" vertical="center"/>
    </xf>
    <xf numFmtId="49" fontId="3" fillId="0" borderId="0" xfId="0" applyNumberFormat="true" applyFont="true" applyFill="true" applyAlignment="true">
      <alignment horizontal="justify" vertical="center"/>
    </xf>
    <xf numFmtId="0" fontId="4" fillId="0" borderId="0" xfId="3" applyFont="true" applyFill="true" applyBorder="true" applyAlignment="true" applyProtection="true">
      <alignment horizontal="center" vertical="center"/>
    </xf>
    <xf numFmtId="0" fontId="5" fillId="0" borderId="0" xfId="3" applyFont="true" applyFill="true" applyBorder="true" applyAlignment="true" applyProtection="true">
      <alignment horizontal="justify" vertical="center"/>
    </xf>
    <xf numFmtId="0" fontId="5" fillId="0" borderId="0" xfId="3" applyFont="true" applyFill="true" applyBorder="true" applyAlignment="true" applyProtection="true">
      <alignment horizontal="center" vertical="center"/>
    </xf>
    <xf numFmtId="0" fontId="1" fillId="0" borderId="1" xfId="3" applyFont="true" applyFill="true" applyBorder="true" applyAlignment="true" applyProtection="true">
      <alignment horizontal="center" vertical="center" wrapText="true"/>
    </xf>
    <xf numFmtId="0" fontId="1" fillId="0" borderId="1" xfId="3" applyFont="true" applyFill="true" applyBorder="true" applyAlignment="true" applyProtection="true">
      <alignment horizontal="center" vertical="center"/>
    </xf>
    <xf numFmtId="0" fontId="2" fillId="0" borderId="1" xfId="3" applyFont="true" applyFill="true" applyBorder="true" applyAlignment="true" applyProtection="true">
      <alignment horizontal="center" vertical="center" wrapText="true"/>
    </xf>
    <xf numFmtId="0" fontId="2" fillId="0" borderId="1" xfId="3" applyFont="true" applyFill="true" applyBorder="true" applyAlignment="true" applyProtection="true">
      <alignment horizontal="justify" vertical="center" wrapText="true"/>
    </xf>
    <xf numFmtId="0" fontId="2" fillId="0" borderId="1" xfId="0" applyFont="true" applyFill="true" applyBorder="true" applyAlignment="true">
      <alignment horizontal="justify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7" fontId="2" fillId="0" borderId="1" xfId="0" applyNumberFormat="true" applyFont="true" applyFill="true" applyBorder="true" applyAlignment="true">
      <alignment horizontal="justify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177" fontId="2" fillId="0" borderId="1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5" xfId="1"/>
    <cellStyle name="常规_Sheet1" xfId="2"/>
    <cellStyle name="常规_省正式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pane xSplit="2" ySplit="4" topLeftCell="C14" activePane="bottomRight" state="frozen"/>
      <selection/>
      <selection pane="topRight"/>
      <selection pane="bottomLeft"/>
      <selection pane="bottomRight" activeCell="A2" sqref="A2:G2"/>
    </sheetView>
  </sheetViews>
  <sheetFormatPr defaultColWidth="9" defaultRowHeight="15.75" outlineLevelCol="6"/>
  <cols>
    <col min="1" max="1" width="4.25" style="4" customWidth="true"/>
    <col min="2" max="2" width="21.375" style="5" customWidth="true"/>
    <col min="3" max="3" width="31.875" style="5" customWidth="true"/>
    <col min="4" max="4" width="10.125" style="4" customWidth="true"/>
    <col min="5" max="5" width="25.125" style="5" customWidth="true"/>
    <col min="6" max="6" width="16.375" style="4" customWidth="true"/>
    <col min="7" max="7" width="12" style="4" customWidth="true"/>
    <col min="8" max="256" width="9" style="1"/>
    <col min="257" max="16384" width="9" style="6"/>
  </cols>
  <sheetData>
    <row r="1" ht="22" customHeight="true" spans="1:2">
      <c r="A1" s="7" t="s">
        <v>0</v>
      </c>
      <c r="B1" s="8"/>
    </row>
    <row r="2" s="1" customFormat="true" ht="42" customHeight="true" spans="1:7">
      <c r="A2" s="9" t="s">
        <v>1</v>
      </c>
      <c r="B2" s="10"/>
      <c r="C2" s="10"/>
      <c r="D2" s="11"/>
      <c r="E2" s="10"/>
      <c r="F2" s="11"/>
      <c r="G2" s="11"/>
    </row>
    <row r="3" s="2" customFormat="true" ht="30" customHeight="true" spans="1:7">
      <c r="A3" s="12" t="s">
        <v>2</v>
      </c>
      <c r="B3" s="13" t="s">
        <v>3</v>
      </c>
      <c r="C3" s="13" t="s">
        <v>4</v>
      </c>
      <c r="D3" s="12" t="s">
        <v>5</v>
      </c>
      <c r="E3" s="13" t="s">
        <v>6</v>
      </c>
      <c r="F3" s="13" t="s">
        <v>7</v>
      </c>
      <c r="G3" s="12" t="s">
        <v>8</v>
      </c>
    </row>
    <row r="4" s="3" customFormat="true" ht="22" customHeight="true" spans="1:7">
      <c r="A4" s="14"/>
      <c r="B4" s="15" t="s">
        <v>9</v>
      </c>
      <c r="C4" s="15"/>
      <c r="D4" s="14">
        <f>D5+D15+D22</f>
        <v>3191280</v>
      </c>
      <c r="E4" s="15"/>
      <c r="F4" s="14"/>
      <c r="G4" s="14"/>
    </row>
    <row r="5" s="3" customFormat="true" ht="22" customHeight="true" spans="1:7">
      <c r="A5" s="14" t="s">
        <v>10</v>
      </c>
      <c r="B5" s="15" t="s">
        <v>11</v>
      </c>
      <c r="C5" s="15"/>
      <c r="D5" s="14">
        <f>SUM(D6:D14)</f>
        <v>2482210</v>
      </c>
      <c r="E5" s="15"/>
      <c r="F5" s="14"/>
      <c r="G5" s="14"/>
    </row>
    <row r="6" s="3" customFormat="true" ht="41" customHeight="true" spans="1:7">
      <c r="A6" s="14">
        <v>1</v>
      </c>
      <c r="B6" s="16" t="s">
        <v>12</v>
      </c>
      <c r="C6" s="16" t="s">
        <v>13</v>
      </c>
      <c r="D6" s="17">
        <v>1170000</v>
      </c>
      <c r="E6" s="15" t="s">
        <v>14</v>
      </c>
      <c r="F6" s="20" t="s">
        <v>15</v>
      </c>
      <c r="G6" s="14" t="s">
        <v>16</v>
      </c>
    </row>
    <row r="7" s="3" customFormat="true" ht="39" customHeight="true" spans="1:7">
      <c r="A7" s="14">
        <v>2</v>
      </c>
      <c r="B7" s="16" t="s">
        <v>17</v>
      </c>
      <c r="C7" s="16" t="s">
        <v>18</v>
      </c>
      <c r="D7" s="17">
        <v>50000</v>
      </c>
      <c r="E7" s="15" t="s">
        <v>14</v>
      </c>
      <c r="F7" s="20" t="s">
        <v>19</v>
      </c>
      <c r="G7" s="14" t="s">
        <v>20</v>
      </c>
    </row>
    <row r="8" s="3" customFormat="true" ht="42" customHeight="true" spans="1:7">
      <c r="A8" s="14">
        <v>3</v>
      </c>
      <c r="B8" s="18" t="s">
        <v>21</v>
      </c>
      <c r="C8" s="18" t="s">
        <v>22</v>
      </c>
      <c r="D8" s="19">
        <v>41251</v>
      </c>
      <c r="E8" s="15" t="s">
        <v>23</v>
      </c>
      <c r="F8" s="20" t="s">
        <v>19</v>
      </c>
      <c r="G8" s="14" t="s">
        <v>20</v>
      </c>
    </row>
    <row r="9" s="3" customFormat="true" ht="49" customHeight="true" spans="1:7">
      <c r="A9" s="14">
        <v>4</v>
      </c>
      <c r="B9" s="18" t="s">
        <v>24</v>
      </c>
      <c r="C9" s="18" t="s">
        <v>25</v>
      </c>
      <c r="D9" s="19">
        <v>53559</v>
      </c>
      <c r="E9" s="15" t="s">
        <v>26</v>
      </c>
      <c r="F9" s="20" t="s">
        <v>27</v>
      </c>
      <c r="G9" s="14" t="s">
        <v>28</v>
      </c>
    </row>
    <row r="10" s="3" customFormat="true" ht="48" customHeight="true" spans="1:7">
      <c r="A10" s="14">
        <v>5</v>
      </c>
      <c r="B10" s="16" t="s">
        <v>29</v>
      </c>
      <c r="C10" s="16" t="s">
        <v>30</v>
      </c>
      <c r="D10" s="17">
        <v>132400</v>
      </c>
      <c r="E10" s="15" t="s">
        <v>31</v>
      </c>
      <c r="F10" s="20" t="s">
        <v>32</v>
      </c>
      <c r="G10" s="20" t="s">
        <v>33</v>
      </c>
    </row>
    <row r="11" s="3" customFormat="true" ht="82" customHeight="true" spans="1:7">
      <c r="A11" s="14">
        <v>6</v>
      </c>
      <c r="B11" s="16" t="s">
        <v>34</v>
      </c>
      <c r="C11" s="16" t="s">
        <v>35</v>
      </c>
      <c r="D11" s="17">
        <v>42000</v>
      </c>
      <c r="E11" s="15" t="s">
        <v>36</v>
      </c>
      <c r="F11" s="20" t="s">
        <v>37</v>
      </c>
      <c r="G11" s="20" t="s">
        <v>37</v>
      </c>
    </row>
    <row r="12" s="3" customFormat="true" ht="57" customHeight="true" spans="1:7">
      <c r="A12" s="14">
        <v>7</v>
      </c>
      <c r="B12" s="16" t="s">
        <v>38</v>
      </c>
      <c r="C12" s="16" t="s">
        <v>39</v>
      </c>
      <c r="D12" s="17">
        <v>805000</v>
      </c>
      <c r="E12" s="15" t="s">
        <v>40</v>
      </c>
      <c r="F12" s="20" t="s">
        <v>41</v>
      </c>
      <c r="G12" s="14" t="s">
        <v>28</v>
      </c>
    </row>
    <row r="13" s="3" customFormat="true" ht="57" customHeight="true" spans="1:7">
      <c r="A13" s="14">
        <v>8</v>
      </c>
      <c r="B13" s="16" t="s">
        <v>42</v>
      </c>
      <c r="C13" s="16" t="s">
        <v>43</v>
      </c>
      <c r="D13" s="17">
        <v>54000</v>
      </c>
      <c r="E13" s="15" t="s">
        <v>44</v>
      </c>
      <c r="F13" s="17" t="s">
        <v>45</v>
      </c>
      <c r="G13" s="14" t="s">
        <v>46</v>
      </c>
    </row>
    <row r="14" s="3" customFormat="true" ht="77" customHeight="true" spans="1:7">
      <c r="A14" s="14">
        <v>9</v>
      </c>
      <c r="B14" s="16" t="s">
        <v>47</v>
      </c>
      <c r="C14" s="16" t="s">
        <v>48</v>
      </c>
      <c r="D14" s="17">
        <v>134000</v>
      </c>
      <c r="E14" s="15" t="s">
        <v>44</v>
      </c>
      <c r="F14" s="17" t="s">
        <v>49</v>
      </c>
      <c r="G14" s="14" t="s">
        <v>50</v>
      </c>
    </row>
    <row r="15" s="3" customFormat="true" ht="24" customHeight="true" spans="1:7">
      <c r="A15" s="14" t="s">
        <v>51</v>
      </c>
      <c r="B15" s="15" t="s">
        <v>52</v>
      </c>
      <c r="C15" s="15"/>
      <c r="D15" s="14">
        <f>SUM(D16:D21)</f>
        <v>407950</v>
      </c>
      <c r="E15" s="15"/>
      <c r="F15" s="14"/>
      <c r="G15" s="14"/>
    </row>
    <row r="16" s="3" customFormat="true" ht="67" customHeight="true" spans="1:7">
      <c r="A16" s="14">
        <v>10</v>
      </c>
      <c r="B16" s="16" t="s">
        <v>53</v>
      </c>
      <c r="C16" s="16" t="s">
        <v>54</v>
      </c>
      <c r="D16" s="14">
        <v>80000</v>
      </c>
      <c r="E16" s="15" t="s">
        <v>55</v>
      </c>
      <c r="F16" s="17" t="s">
        <v>56</v>
      </c>
      <c r="G16" s="14" t="s">
        <v>57</v>
      </c>
    </row>
    <row r="17" s="3" customFormat="true" ht="54" customHeight="true" spans="1:7">
      <c r="A17" s="14">
        <v>11</v>
      </c>
      <c r="B17" s="16" t="s">
        <v>58</v>
      </c>
      <c r="C17" s="16" t="s">
        <v>59</v>
      </c>
      <c r="D17" s="14">
        <v>20000</v>
      </c>
      <c r="E17" s="15" t="s">
        <v>60</v>
      </c>
      <c r="F17" s="17" t="s">
        <v>61</v>
      </c>
      <c r="G17" s="14" t="s">
        <v>57</v>
      </c>
    </row>
    <row r="18" s="3" customFormat="true" ht="63" customHeight="true" spans="1:7">
      <c r="A18" s="14">
        <v>12</v>
      </c>
      <c r="B18" s="16" t="s">
        <v>62</v>
      </c>
      <c r="C18" s="16" t="s">
        <v>63</v>
      </c>
      <c r="D18" s="14">
        <v>152300</v>
      </c>
      <c r="E18" s="15" t="s">
        <v>64</v>
      </c>
      <c r="F18" s="17" t="s">
        <v>65</v>
      </c>
      <c r="G18" s="14" t="s">
        <v>66</v>
      </c>
    </row>
    <row r="19" s="3" customFormat="true" ht="78" customHeight="true" spans="1:7">
      <c r="A19" s="14">
        <v>13</v>
      </c>
      <c r="B19" s="16" t="s">
        <v>67</v>
      </c>
      <c r="C19" s="16" t="s">
        <v>68</v>
      </c>
      <c r="D19" s="17">
        <v>40000</v>
      </c>
      <c r="E19" s="15" t="s">
        <v>40</v>
      </c>
      <c r="F19" s="20" t="s">
        <v>69</v>
      </c>
      <c r="G19" s="14" t="s">
        <v>20</v>
      </c>
    </row>
    <row r="20" s="3" customFormat="true" ht="47" customHeight="true" spans="1:7">
      <c r="A20" s="14">
        <v>14</v>
      </c>
      <c r="B20" s="15" t="s">
        <v>70</v>
      </c>
      <c r="C20" s="15" t="s">
        <v>71</v>
      </c>
      <c r="D20" s="17">
        <v>100000</v>
      </c>
      <c r="E20" s="15" t="s">
        <v>60</v>
      </c>
      <c r="F20" s="14" t="s">
        <v>72</v>
      </c>
      <c r="G20" s="14" t="s">
        <v>73</v>
      </c>
    </row>
    <row r="21" s="3" customFormat="true" ht="65" customHeight="true" spans="1:7">
      <c r="A21" s="14">
        <v>15</v>
      </c>
      <c r="B21" s="16" t="s">
        <v>74</v>
      </c>
      <c r="C21" s="16" t="s">
        <v>75</v>
      </c>
      <c r="D21" s="14">
        <v>15650</v>
      </c>
      <c r="E21" s="15" t="s">
        <v>64</v>
      </c>
      <c r="F21" s="17" t="s">
        <v>76</v>
      </c>
      <c r="G21" s="14" t="s">
        <v>46</v>
      </c>
    </row>
    <row r="22" s="3" customFormat="true" ht="22" customHeight="true" spans="1:7">
      <c r="A22" s="14" t="s">
        <v>77</v>
      </c>
      <c r="B22" s="15" t="s">
        <v>78</v>
      </c>
      <c r="C22" s="15"/>
      <c r="D22" s="14">
        <f>SUM(D23:D28)</f>
        <v>301120</v>
      </c>
      <c r="E22" s="15"/>
      <c r="F22" s="14"/>
      <c r="G22" s="14"/>
    </row>
    <row r="23" s="3" customFormat="true" ht="69" customHeight="true" spans="1:7">
      <c r="A23" s="14">
        <v>16</v>
      </c>
      <c r="B23" s="16" t="s">
        <v>79</v>
      </c>
      <c r="C23" s="16" t="s">
        <v>80</v>
      </c>
      <c r="D23" s="14">
        <v>72320</v>
      </c>
      <c r="E23" s="15" t="s">
        <v>64</v>
      </c>
      <c r="F23" s="20" t="s">
        <v>81</v>
      </c>
      <c r="G23" s="20" t="s">
        <v>81</v>
      </c>
    </row>
    <row r="24" s="3" customFormat="true" ht="65" customHeight="true" spans="1:7">
      <c r="A24" s="14">
        <v>17</v>
      </c>
      <c r="B24" s="16" t="s">
        <v>82</v>
      </c>
      <c r="C24" s="16" t="s">
        <v>83</v>
      </c>
      <c r="D24" s="14">
        <v>73800</v>
      </c>
      <c r="E24" s="15" t="s">
        <v>64</v>
      </c>
      <c r="F24" s="20" t="s">
        <v>84</v>
      </c>
      <c r="G24" s="14" t="s">
        <v>57</v>
      </c>
    </row>
    <row r="25" s="3" customFormat="true" ht="64" customHeight="true" spans="1:7">
      <c r="A25" s="14">
        <v>18</v>
      </c>
      <c r="B25" s="16" t="s">
        <v>85</v>
      </c>
      <c r="C25" s="16" t="s">
        <v>86</v>
      </c>
      <c r="D25" s="14">
        <v>20000</v>
      </c>
      <c r="E25" s="15" t="s">
        <v>64</v>
      </c>
      <c r="F25" s="20" t="s">
        <v>87</v>
      </c>
      <c r="G25" s="14" t="s">
        <v>57</v>
      </c>
    </row>
    <row r="26" s="3" customFormat="true" ht="47" customHeight="true" spans="1:7">
      <c r="A26" s="14">
        <v>19</v>
      </c>
      <c r="B26" s="16" t="s">
        <v>88</v>
      </c>
      <c r="C26" s="16" t="s">
        <v>89</v>
      </c>
      <c r="D26" s="14">
        <v>15000</v>
      </c>
      <c r="E26" s="15" t="s">
        <v>60</v>
      </c>
      <c r="F26" s="20" t="s">
        <v>90</v>
      </c>
      <c r="G26" s="14" t="s">
        <v>57</v>
      </c>
    </row>
    <row r="27" s="3" customFormat="true" ht="87" customHeight="true" spans="1:7">
      <c r="A27" s="14">
        <v>20</v>
      </c>
      <c r="B27" s="16" t="s">
        <v>91</v>
      </c>
      <c r="C27" s="16" t="s">
        <v>92</v>
      </c>
      <c r="D27" s="17">
        <v>100000</v>
      </c>
      <c r="E27" s="15" t="s">
        <v>64</v>
      </c>
      <c r="F27" s="17" t="s">
        <v>93</v>
      </c>
      <c r="G27" s="14" t="s">
        <v>46</v>
      </c>
    </row>
    <row r="28" s="3" customFormat="true" ht="78" customHeight="true" spans="1:7">
      <c r="A28" s="14">
        <v>21</v>
      </c>
      <c r="B28" s="16" t="s">
        <v>94</v>
      </c>
      <c r="C28" s="16" t="s">
        <v>95</v>
      </c>
      <c r="D28" s="14">
        <v>20000</v>
      </c>
      <c r="E28" s="15" t="s">
        <v>60</v>
      </c>
      <c r="F28" s="20" t="s">
        <v>96</v>
      </c>
      <c r="G28" s="14" t="s">
        <v>20</v>
      </c>
    </row>
  </sheetData>
  <mergeCells count="2">
    <mergeCell ref="A1:B1"/>
    <mergeCell ref="A2:G2"/>
  </mergeCells>
  <printOptions horizontalCentered="true"/>
  <pageMargins left="0.511805555555556" right="0.472222222222222" top="0.984027777777778" bottom="0.984027777777778" header="0.5" footer="0.590277777777778"/>
  <pageSetup paperSize="9" firstPageNumber="67" orientation="landscape" useFirstPageNumber="true" horizontalDpi="600"/>
  <headerFooter>
    <oddFooter>&amp;C—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河源市发展改革局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预备项目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叶建新</dc:creator>
  <cp:lastModifiedBy>gu</cp:lastModifiedBy>
  <dcterms:created xsi:type="dcterms:W3CDTF">2022-12-24T01:42:00Z</dcterms:created>
  <dcterms:modified xsi:type="dcterms:W3CDTF">2023-02-27T11:24:41Z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15FAE63271D543BF9B9C2CD547CEAB51</vt:lpwstr>
  </property>
</Properties>
</file>