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附件1汇总表" sheetId="4" r:id="rId1"/>
  </sheets>
  <externalReferences>
    <externalReference r:id="rId2"/>
  </externalReferences>
  <definedNames>
    <definedName name="_xlnm._FilterDatabase" localSheetId="0" hidden="1">附件1汇总表!$A$4:$N$83</definedName>
    <definedName name="_xlnm.Print_Titles" localSheetId="0">附件1汇总表!$4:$4</definedName>
  </definedNames>
  <calcPr calcId="144525" concurrentCalc="0"/>
</workbook>
</file>

<file path=xl/sharedStrings.xml><?xml version="1.0" encoding="utf-8"?>
<sst xmlns="http://schemas.openxmlformats.org/spreadsheetml/2006/main" count="654" uniqueCount="226">
  <si>
    <t>附件1</t>
  </si>
  <si>
    <t>河源市小型病险水库消除安全隐患攻坚行动统计表</t>
  </si>
  <si>
    <t>序号</t>
  </si>
  <si>
    <t>项目名称</t>
  </si>
  <si>
    <t>项目类型（病险水库或屋顶山塘）</t>
  </si>
  <si>
    <t>县区</t>
  </si>
  <si>
    <t>乡镇</t>
  </si>
  <si>
    <t>工程规模</t>
  </si>
  <si>
    <t>总库容
（万立方米）</t>
  </si>
  <si>
    <t>消除安全隐患方式</t>
  </si>
  <si>
    <t>主要存在问题</t>
  </si>
  <si>
    <t>具体专项整治措施</t>
  </si>
  <si>
    <t>投资匡算（万元）</t>
  </si>
  <si>
    <t>计划开工时间</t>
  </si>
  <si>
    <t>计划完工时间</t>
  </si>
  <si>
    <t>备注</t>
  </si>
  <si>
    <t>佳贼坑水库</t>
  </si>
  <si>
    <t>病险水库</t>
  </si>
  <si>
    <t>东源县</t>
  </si>
  <si>
    <t>顺天镇</t>
  </si>
  <si>
    <t>小（2）</t>
  </si>
  <si>
    <t>除险加固</t>
  </si>
  <si>
    <t>1、上游坝坡为砼面板护坡，大坝左侧5m处有2m*2m面板塌陷，对应下游坝坡处有5m宽7m长2.5m深掏空，施工缝内有大量杂草；下游坝坡为植草护坡，局部杂草茂盛；反滤棱体杂草丛生；坝体压实度较低，平均压实度为89%。2、溢洪道内进口处有立柱阻碍行洪，溢洪道进口段与坝体间有部分侧墙塌陷；溢洪道底板砼有少许裂缝；侧墙浆砌石结构较完整，局部存在裂缝。3、涵管闸门已出现中度锈蚀。现场观察拉杆出现中度锈蚀，轻微弯曲。启闭机轻度锈蚀。4、其他：佳贼坑水库防汛公路为土路面，坝顶公路为泥结石路面。目前水库设置有水位尺观测水位、三要素观测设施；无坝体安全监测设施，无坝体位移和渗流监测等自动化计量及水质监测等管理设施，无防汛砂石等物料。</t>
  </si>
  <si>
    <t>已完成</t>
  </si>
  <si>
    <t>吕洞水库</t>
  </si>
  <si>
    <t>龙川县</t>
  </si>
  <si>
    <t>丰稔镇</t>
  </si>
  <si>
    <t>林塘水库</t>
  </si>
  <si>
    <t>铁场镇</t>
  </si>
  <si>
    <t>塘尾水库</t>
  </si>
  <si>
    <r>
      <rPr>
        <sz val="12"/>
        <rFont val="宋体"/>
        <charset val="134"/>
      </rPr>
      <t>廻</t>
    </r>
    <r>
      <rPr>
        <sz val="12"/>
        <rFont val="仿宋_GB2312"/>
        <charset val="134"/>
      </rPr>
      <t>龙镇</t>
    </r>
  </si>
  <si>
    <t>助背坑水库</t>
  </si>
  <si>
    <t>和平县</t>
  </si>
  <si>
    <t>彭寨镇</t>
  </si>
  <si>
    <t>坝顶高程不满足防洪要求</t>
  </si>
  <si>
    <t>对主坝、溢洪道等进行除险加固</t>
  </si>
  <si>
    <t>主体工程已完成</t>
  </si>
  <si>
    <t>月坑水库</t>
  </si>
  <si>
    <t>东水镇</t>
  </si>
  <si>
    <t>小（1）</t>
  </si>
  <si>
    <t>大坝渗流不安全；大坝抗滑稳定不满足规范要求</t>
  </si>
  <si>
    <t>甘焦水库</t>
  </si>
  <si>
    <t>大坝抗滑稳定不满足规范要求</t>
  </si>
  <si>
    <t>助地坑水库</t>
  </si>
  <si>
    <t>贝墩镇</t>
  </si>
  <si>
    <t>坝顶高程不满足防洪要求，坝体渗漏</t>
  </si>
  <si>
    <t>白木坑水库</t>
  </si>
  <si>
    <t>田周坑水库</t>
  </si>
  <si>
    <t>石灰坑水库</t>
  </si>
  <si>
    <t>林寨镇</t>
  </si>
  <si>
    <t>坝顶高程不满足防洪要求；大坝抗滑稳定不满足规范要求</t>
  </si>
  <si>
    <t>旱坑水库</t>
  </si>
  <si>
    <t>礼士镇</t>
  </si>
  <si>
    <t>梅坑水库</t>
  </si>
  <si>
    <t>古寨镇</t>
  </si>
  <si>
    <t>坝顶高程不满足防洪要求；坝体宽度不满足规范要求</t>
  </si>
  <si>
    <t>水竹坑水库</t>
  </si>
  <si>
    <t>白石坑水库</t>
  </si>
  <si>
    <t>嶂岭水库</t>
  </si>
  <si>
    <t>长塘镇</t>
  </si>
  <si>
    <t>坝顶高程不满足防洪要求；大坝抗滑稳定不满足规范要求，输水涵不满足运行要求</t>
  </si>
  <si>
    <t>角塘坑水库</t>
  </si>
  <si>
    <t>鸡牙石水库</t>
  </si>
  <si>
    <t>双江镇</t>
  </si>
  <si>
    <r>
      <rPr>
        <sz val="12"/>
        <rFont val="仿宋_GB2312"/>
        <charset val="134"/>
      </rPr>
      <t>1、大坝坝顶平整度不足、大坝前坡、大坝后坡杂草丛生，侧石、溢洪道上方通行桥
栏杆损坏，大坝现状前后坡坡比与坝顶宽度不满足设计规范的要求；当水库处于半库水时，在水库处于半库水时溢洪道斜坡段底板有渗水，渗水处高程166.1m，浸润面积1.7</t>
    </r>
    <r>
      <rPr>
        <sz val="12"/>
        <rFont val="宋体"/>
        <charset val="134"/>
      </rPr>
      <t>㎡</t>
    </r>
    <r>
      <rPr>
        <sz val="12"/>
        <rFont val="仿宋_GB2312"/>
        <charset val="134"/>
      </rPr>
      <t>。2、溢洪道内淤积有杂草杂物，尾部无消能工。3、大坝现状坝顶高程不满足规范规定的防洪安全要求。4、其他：没有变形监测、渗流监测、压力监测等监测设施和监测设备，没有相应制订包括观测方法、要求、观测频次等内容在内的观测规章制度、操作规程。鸡牙石水库处于无人管理的状态，水库并未设置管养房，无专人管理，基本上无法满足水库管理。大坝无位移、渗流、渗压观测点及相应观测设备，无安全监测资料。因此无法对大坝位移及渗流情况进行跟踪监测，无法分析及掌握大坝的安全状况，不利于险情预报和大坝管理。</t>
    </r>
  </si>
  <si>
    <t>下径水库</t>
  </si>
  <si>
    <t>上莞镇</t>
  </si>
  <si>
    <t>1、启闭室窗户缺失，窗旁墙壁破损。2、输水涵斜拉杆、闸门表面大部分锈蚀。
3、大坝到乡道有338m为土路，宽度约1.5m，无法满足车辆通行，不能满足工程管理及防汛抢险需要。4、其他：水库管养房缺少必要办公设施及生活设施，基本上无法满足水库管理。无水文测报设施，没有变形监测、压力监测等监测设施和监测设备，也没有相应制订包括观测方法、要求、观测频次等内容在内的观测规章制度、操作规程。</t>
  </si>
  <si>
    <t>南山水库</t>
  </si>
  <si>
    <t>新回龙镇</t>
  </si>
  <si>
    <t>1、坝顶左侧从启闭室右坝肩方向，平行于坝轴线，有一条约1-3cm宽，16m长的裂缝，
木棍轻松插入裂缝约1米深，后坡有纵向、横向裂缝；上游坝坡为砼面板护坡，有部分砼面板空鼓，有少许裂缝，施工缝内杂草丛生；下游坝坡为植草护坡，坝坡面局部杂草茂盛，沿山排水沟和平台排水沟被杂草覆盖；反滤棱体杂草丛生；坝体压实度较低，压实度83～88%。2、溢洪道侧墙有部分混凝土批荡脱落；溢洪道底板砼有少许裂缝；侧墙浆砌石结构较完整，局部存在裂缝，无消能工，交通桥面没护栏3、斜拉杆闸门已出现中度锈蚀。现场观察拉杆出现中度锈蚀，轻微弯曲。启闭机轻度锈蚀，工作正常。4、其他：目前水库设置无坝体安全监测设施，无坝体位移和渗流监测等自动化计量及水质监测等管理设施，无防汛砂石等物料。</t>
  </si>
  <si>
    <t>青塘尾水库</t>
  </si>
  <si>
    <t>义合镇</t>
  </si>
  <si>
    <t>大往水库</t>
  </si>
  <si>
    <t>涧头镇</t>
  </si>
  <si>
    <t>伟成水库</t>
  </si>
  <si>
    <t>新港镇</t>
  </si>
  <si>
    <t>茅田水库</t>
  </si>
  <si>
    <t>江东新区</t>
  </si>
  <si>
    <t>古竹镇</t>
  </si>
  <si>
    <t>大坝坝脚存在渗漏现象，且渗流量较高，大坝存在渗流安全隐患。</t>
  </si>
  <si>
    <t>大径水库</t>
  </si>
  <si>
    <t>设计洪水位稳定渗流工况下背水坡抗滑稳定安全系数不满足规范要求，坡度偏陡。</t>
  </si>
  <si>
    <t>正坑水库</t>
  </si>
  <si>
    <t>临江镇</t>
  </si>
  <si>
    <t>大坝防洪能力不满足要求，根据计算复核溢洪道过水断面尺寸不符合规范要求，溢洪道侧墙高度不满足要求。</t>
  </si>
  <si>
    <t>凤安镇东门窝水库</t>
  </si>
  <si>
    <t>紫金县</t>
  </si>
  <si>
    <t>凤安镇</t>
  </si>
  <si>
    <t>溢洪道岸墙有贯穿裂缝，无消力池，泄洪直冲下游民居</t>
  </si>
  <si>
    <t>概算审定价</t>
  </si>
  <si>
    <t>凤安镇谢塘水库</t>
  </si>
  <si>
    <t>主坝浸润线偏高，溢洪道无消力池，金属结构为C类</t>
  </si>
  <si>
    <t>预算审定价</t>
  </si>
  <si>
    <t>蓝塘镇马耳坪水库</t>
  </si>
  <si>
    <t>蓝塘镇</t>
  </si>
  <si>
    <t>输水涵洞右侧山体塌方，金属结构锈蚀，输水涵洞渗水</t>
  </si>
  <si>
    <t>蓝塘镇石榴樟水库</t>
  </si>
  <si>
    <t>溢洪道无消力池，副坝金属结构需要维修</t>
  </si>
  <si>
    <t>水墩镇乌泥塘水库</t>
  </si>
  <si>
    <t>水墩镇</t>
  </si>
  <si>
    <t>大坝坝顶高程不满足防洪要求，溢洪道进口段损坏，金属结构锈蚀</t>
  </si>
  <si>
    <t>义容镇横坑水库</t>
  </si>
  <si>
    <t>义容镇</t>
  </si>
  <si>
    <t>大坝前坡踵墙出现吊脚现象输水涵管0.3m偏小</t>
  </si>
  <si>
    <t>义容镇中坑水库</t>
  </si>
  <si>
    <t>溢洪道消力池损坏、副坝无反滤设施，输水涵管0.3m偏小</t>
  </si>
  <si>
    <t>鹿颈水库除险加固工程</t>
  </si>
  <si>
    <t>新田镇</t>
  </si>
  <si>
    <t>输水涵进口段梯级斜涵管破裂，导致水库无法正常蓄水， 坝顶高程不满足防洪要求，应尽快安排除险加固，并在运 行时加强监控。</t>
  </si>
  <si>
    <t xml:space="preserve"> 1、建议对大坝增设防浪墙，使坝顶高程满足防洪要求。 2、坝体填筑质量一般，压实度不满足规范要求，建议对坝体进 行适度灌浆处理排除隐患。 3、输水涵进口段梯级斜涵管破裂，建议对之进行加固或者拆除 重建，对坝体钢涵管进行除锈、防锈处理。 4、建议对进库防汛公路进行维修加固。 5、建议增设一座管养房。 6、建议增加水库观测设施，时刻掌握大坝的安全性能。</t>
  </si>
  <si>
    <t>上塘水库</t>
  </si>
  <si>
    <t>坝顶高程不满足防洪要求；渗流性态不安全；大坝抗滑稳定不满足规范要求</t>
  </si>
  <si>
    <t>过路塘水库</t>
  </si>
  <si>
    <t>公白镇</t>
  </si>
  <si>
    <t>鸡公塘水库</t>
  </si>
  <si>
    <t>增基塘水库</t>
  </si>
  <si>
    <t>大坝镇</t>
  </si>
  <si>
    <t>汤湖水库</t>
  </si>
  <si>
    <t>上潭水库</t>
  </si>
  <si>
    <t>优胜镇</t>
  </si>
  <si>
    <t>蓝塘镇南坑水库</t>
  </si>
  <si>
    <t>溢洪道无消力池，坝顶高程不满足规范要求</t>
  </si>
  <si>
    <t>蓝塘镇杨梅坑水库</t>
  </si>
  <si>
    <t>大坝坝顶高程不满足防洪要求，溢洪道行洪不畅，泄洪不安全</t>
  </si>
  <si>
    <t>好义镇七娘寨水库</t>
  </si>
  <si>
    <t>好义镇</t>
  </si>
  <si>
    <t>溢洪道无消力池，抗滑安全系数不满足规模要求</t>
  </si>
  <si>
    <t>义容镇径子水库</t>
  </si>
  <si>
    <t>中坝镇察告水库</t>
  </si>
  <si>
    <t>中坝镇</t>
  </si>
  <si>
    <t>大坝下游右侧存在渗漏现象，大坝抗滑安全系数不满足规范要求</t>
  </si>
  <si>
    <t>鹅春水库</t>
  </si>
  <si>
    <t>仙塘镇</t>
  </si>
  <si>
    <t>三塘水库</t>
  </si>
  <si>
    <t>船塘镇</t>
  </si>
  <si>
    <t>石陂径水库</t>
  </si>
  <si>
    <t>灯塔镇</t>
  </si>
  <si>
    <t>礤头水库</t>
  </si>
  <si>
    <t>蓝口镇</t>
  </si>
  <si>
    <t>黄沙水库</t>
  </si>
  <si>
    <t>民营企业，由电站业主自筹资金实施。</t>
  </si>
  <si>
    <t>大围水库</t>
  </si>
  <si>
    <t>细坳水库</t>
  </si>
  <si>
    <t>黄村镇</t>
  </si>
  <si>
    <t>园岭水库</t>
  </si>
  <si>
    <t>连平县</t>
  </si>
  <si>
    <t>大湖镇</t>
  </si>
  <si>
    <r>
      <rPr>
        <sz val="12"/>
        <rFont val="仿宋_GB2312"/>
        <charset val="134"/>
      </rPr>
      <t>1)降低水库运行水位，加强大坝安全观测和巡查工作，配套完
善监测管理设施，配备专业技术人员加强管理。2)在大坝主体必须进行白蚁的灭杀，消除危害。3)对迎水坡破损崩塌的护面进行加固整修。4)对背水坡进行加固整修，增设背水坡排水棱体。
5)对梯级放水涵进行除险加固。
6)对坝顶进行加固整修，并对坝顶进行加固，满足防洪要求。
7)对溢洪道进行清障。
8)园岭水库实际总库容不足 10万 m</t>
    </r>
    <r>
      <rPr>
        <sz val="12"/>
        <rFont val="宋体"/>
        <charset val="134"/>
      </rPr>
      <t>³</t>
    </r>
    <r>
      <rPr>
        <sz val="12"/>
        <rFont val="仿宋_GB2312"/>
        <charset val="134"/>
      </rPr>
      <t>，不满足《水利水电工程等级划分及洪水标准》(SL252-2017)中规定的小(2)型水库库容≥10 万 m</t>
    </r>
    <r>
      <rPr>
        <sz val="12"/>
        <rFont val="宋体"/>
        <charset val="134"/>
      </rPr>
      <t>³</t>
    </r>
    <r>
      <rPr>
        <sz val="12"/>
        <rFont val="仿宋_GB2312"/>
        <charset val="134"/>
      </rPr>
      <t>的条件，建议对园岭水库进行降等处理。</t>
    </r>
  </si>
  <si>
    <r>
      <rPr>
        <sz val="12"/>
        <rFont val="仿宋_GB2312"/>
        <charset val="134"/>
      </rPr>
      <t>1)降低水库运行水位，加强大坝安全
观测和巡查工作，配套完善监测管理设施，配备专业技术人员加强管理。
2)在大坝主体必须进行白蚁的灭杀，
消除危害。
3)对迎水坡破损崩塌的护面进行加固
整修。
4)对背水坡进行加固整修，增设背水
坡排水棱体。
5)对梯级放水涵进行除险加固。
6)对坝顶进行加固整修，并对坝顶进行加固，满足防洪要求。
7)对溢洪道进行清障。
8)园岭水库实际总库容不足10万m</t>
    </r>
    <r>
      <rPr>
        <sz val="12"/>
        <rFont val="宋体"/>
        <charset val="134"/>
      </rPr>
      <t>³</t>
    </r>
    <r>
      <rPr>
        <sz val="12"/>
        <rFont val="仿宋_GB2312"/>
        <charset val="134"/>
      </rPr>
      <t xml:space="preserve">
不满足《水利水电工程等级划分及洪水标准》(SL252-2017)中规定的小(2)型水库库容≥10万m</t>
    </r>
    <r>
      <rPr>
        <sz val="12"/>
        <rFont val="宋体"/>
        <charset val="134"/>
      </rPr>
      <t>³</t>
    </r>
    <r>
      <rPr>
        <sz val="12"/>
        <rFont val="仿宋_GB2312"/>
        <charset val="134"/>
      </rPr>
      <t>的条件，建议对园岭水库进行降等处理。</t>
    </r>
  </si>
  <si>
    <t>河东坑水库</t>
  </si>
  <si>
    <t>隆街镇</t>
  </si>
  <si>
    <t>大坝:土坝填土压实不够，坝体填土干密度ρd=1.74g/cm3，，渗透系为3.48x10-4cm/s;坝后无排水棱体，大坝存在一些安全隐患。对坝顶与溢洪道连接处存在未封闭的地段进行加固，满足
防洪要求。
溢洪道:溢洪道翼墙部分浆砌石勾缝淘落，抗震性能较差。</t>
  </si>
  <si>
    <t>坝体填土干密度ρd=1.74g/cm3，，渗透系为3.48x10-4cm/s;建议通过灌浆提高坝体填土密实度，对大坝坝后排水棱体部分破损、溢洪道存在的问题进行
维修或更换，</t>
  </si>
  <si>
    <t>百雅塘水库</t>
  </si>
  <si>
    <t>绣缎镇</t>
  </si>
  <si>
    <t>大坝:土坝填土压实不够，密实度较差;迎水坡护面分缝有杂草;坝后坡杂草丛生，有白蚁蚁被，无反滤排水设施;现场发现大坝右侧有一条在水库设计以外的双壁波纹管，不利大坝安全。</t>
  </si>
  <si>
    <t>除险加固大坝迎水坡护面，清除分缝杂草。
拆除Φ300双壁波纹管并恢复大坝，加强水库监管。
除险加固溢洪道边墙护面</t>
  </si>
  <si>
    <t>红梗水库</t>
  </si>
  <si>
    <t>土坝填土压实不够；根据计算，要求坝顶高程152.94m，大坝现状坝顶高程为151.50，不满足防洪标准要求；坝顶路面多处裂缝，背水坡杂草丛生；据管理人员介绍，坝前坡高水位运行时有一处水成旋涡状，判断是有一集中渗水通道。根据水库大坝目前的状况，大坝安全分类为三类坝。为了保证大坝的安全运行，对
目前水库运行和除险加固提出如下建议:
(1)降低水库运行水位，加强大坝安全观测和巡查工作，配备专职管理人员，加强管理考核，落实管理经费等。
(2)大坝必须进行白蚁的灭杀和大坝的除草工作，消除危害。对坝顶路面硬化，坝前坡采用砼护坡加固。
(3)坝顶加高，设置防浪墙。(4)对大坝进行全面灌浆处理。</t>
  </si>
  <si>
    <t>①、重建前坝坡面板；②、对大坝进行灌浆加固；③、坝顶加宽培厚；④、重建下游排水沟；⑤、新建防浪墙，⑥重建下游排水棱体；⑦重建坝后坡草皮护坡；⑧重建下游涵管消力池；⑨增设大坝观测设施等</t>
  </si>
  <si>
    <t>沙湾水库</t>
  </si>
  <si>
    <t>大坝:水库迎水坡混凝土护坡空鼓现象严重，局部坝坡内有沉陷，且坡比较陡，极易造成滑坡；大坝下游坡坡比较陡，坝后棱体被杂草覆盖;坝顶防浪墙局部存在裂缝。
溢洪道:溢洪道为土质溢洪道，控制段两侧边坡长满灌木；泄槽段土质底板坑洼不平，抗冲刷能力不足，且杂草茂盛，阻碍泄洪。输水涵管：梯级放水涵进口处盖板破损，影响梯级放水涵控制，涵管出口闸阀老化，表层锈蚀，关闭密实度不严可能导致涵管漏水。</t>
  </si>
  <si>
    <t>①加固溢洪道;②、对大坝进行灌浆加固;③、增设防浪墙;④、新建溢洪道下游消力池;⑤、增设大坝观测设施⑥新建涵管出口消力池;⑦坝后坡清杂等</t>
  </si>
  <si>
    <t>长塘坑水库</t>
  </si>
  <si>
    <t>水库迎水坡混凝土护坡空鼓现象严重，局部坝坡内有沉陷，且坡比较陡，极易造成滑坡;大坝下游坡坡比较陡，坝后棱体被杂草覆盖；坝顶防浪墙局部存在裂缝。
溢洪道:溢洪道为土质溢洪道，控制段两侧边坡长满灌木；泄槽段土质底板坑洼不平，抗冲刷能力不足，且杂草茂盛，阻碍泄洪。输水涵管:梯级放水涵进口处盖板破损，影响梯级放水涵制，涵管出口闸阀老化，表层锈蚀，关闭密实度不严可能导致涵管漏水。</t>
  </si>
  <si>
    <t>①、重建前坝坡面板;②、对大坝进行灌浆加固;③、加固溢洪道;④、更换涵管闸阀;⑤、重建防浪墙，⑥重建下游排水棱体;⑦坝顶加宽培厚;⑧重建下游涵管消力池;⑨增设大坝观测设施;⑩重建下游排水沟等</t>
  </si>
  <si>
    <t>风门潭水库</t>
  </si>
  <si>
    <t>田园镇</t>
  </si>
  <si>
    <t>大坝:坝顶存在沉降缝；背水坡无反滤排水设施；下游坝脚挑流鼻坎下方有明显渗水通道，长期渗漏有可能形成喷涌现象，对坝体造成腐蚀，存在安全隐患。</t>
  </si>
  <si>
    <t>1)加强大坝安全观测和巡查工作，加强管理考核，落实管理经费等。2)对水库坝顶高程进行加高处理。3)对大坝进行防渗帷幕灌浆及坝体回填灌浆，解决大坝渗水问题。
4)除险加固大坝坝顶裂缝，清除分缝杂草。5)除险加固溢洪道护面及护面与阶梯间的裂痕，清除分缝杂草。
6)配套完善监测管理设施，加强管理。</t>
  </si>
  <si>
    <t>黄泥塘水库</t>
  </si>
  <si>
    <t>1、水库无专用管养房，缺少防汛物资储备位以下部分侵蚀严重；
2、大坝前坡砼面板伸缩缝杂草丛生，砼面板局部存在较大裂缝，砼面板正常蓄水坡排水已损坏，失去功能。背水坡坡脚有鱼塘，遇暴雨鱼塘水位上涨浸泡坝脚不利于坝； 3、下游坝坡存在杂草丛生现象，两端及排水体顶部排水沟淤堵严重，坡脚设有贴体稳定象，涵管出水口周边存在接触渗漏的可能；
4、梯级进水口进口管径较小且底涵出口处消力池已淤积严重及其底板存在破损现现象；
5、溢洪道进口段存在泥土淤堵杂草丛生现象，两侧砌体翼墙存在裂缝及内倾。</t>
  </si>
  <si>
    <t>1、水库无管理房，建议新建管理房。2、对迎水坡进行维修加固措施;对背水坡进行清障； 3、洪道进口段存在泥土淤堵杂草丛生现象，两侧砌体翼墙存在裂缝及内倾的现象，建议对溢洪道进行加固处理;象，4、涵管出水口周边存在接触渗漏的可能，建议拆除重建输水涵进出水口;除险加固梯级进水口底涵出口处消力池底板存在破损现，</t>
  </si>
  <si>
    <t>镰子曲水库</t>
  </si>
  <si>
    <t>降等</t>
  </si>
  <si>
    <t>伟谊水库</t>
  </si>
  <si>
    <t>斋尾水库</t>
  </si>
  <si>
    <t>漳溪乡</t>
  </si>
  <si>
    <t>岭背塘水库</t>
  </si>
  <si>
    <t>大坝前坡踵墙出现淘空、吊脚现象</t>
  </si>
  <si>
    <t>大坝维修完善后降等为山塘</t>
  </si>
  <si>
    <t>虾公坑上水库</t>
  </si>
  <si>
    <t>深坑尾水库</t>
  </si>
  <si>
    <t>大水坑水库</t>
  </si>
  <si>
    <t xml:space="preserve">鉴定为三类坝 </t>
  </si>
  <si>
    <t>城东街道</t>
  </si>
  <si>
    <t>该水库周边已城市化，已完全失去灌溉和防洪功能，所在村提出申请报废。</t>
  </si>
  <si>
    <t>申请报废</t>
  </si>
  <si>
    <t>伯公窝水库</t>
  </si>
  <si>
    <t>高莞镇</t>
  </si>
  <si>
    <r>
      <rPr>
        <sz val="12"/>
        <rFont val="仿宋_GB2312"/>
        <charset val="134"/>
      </rPr>
      <t>土坝填土压实不够，密实度较差；迎水坡护面整体质量较差，裂缝随处可见；坝后坡杂草丛生，有白蚁蚁被，无反滤排水设施；溢洪道为原山开挖后的土渠，两边未设置衬砌挡墙；涵管出口被大量树木杂草覆盖；水库无防汛路。水库实际总库容不足10万m</t>
    </r>
    <r>
      <rPr>
        <sz val="12"/>
        <rFont val="宋体"/>
        <charset val="134"/>
      </rPr>
      <t>³</t>
    </r>
    <r>
      <rPr>
        <sz val="12"/>
        <rFont val="仿宋_GB2312"/>
        <charset val="134"/>
      </rPr>
      <t>，不满足《水利水电工程等级划分及洪水标准》(SL252-2017)中规定的小(2)型水库库容≥10万m</t>
    </r>
    <r>
      <rPr>
        <sz val="12"/>
        <rFont val="宋体"/>
        <charset val="134"/>
      </rPr>
      <t>³</t>
    </r>
    <r>
      <rPr>
        <sz val="12"/>
        <rFont val="仿宋_GB2312"/>
        <charset val="134"/>
      </rPr>
      <t>的条件，建议进行降等处理。</t>
    </r>
  </si>
  <si>
    <t>老虎岗水库</t>
  </si>
  <si>
    <t>瓦溪镇</t>
  </si>
  <si>
    <t>大坝后坡有渗漏，大坝无输水涵管，无放水开关设施</t>
  </si>
  <si>
    <t>坑口水库</t>
  </si>
  <si>
    <t>黄田镇</t>
  </si>
  <si>
    <t>坳背水库</t>
  </si>
  <si>
    <t>上陵镇</t>
  </si>
  <si>
    <t>专项治理</t>
  </si>
  <si>
    <t>坝顶高程不满足防洪要求；大坝渗流性态不安全；大坝抗滑稳定不满足规范要求</t>
  </si>
  <si>
    <t>核查为二类坝</t>
  </si>
  <si>
    <t>大窝里水库消除安全隐患工程</t>
  </si>
  <si>
    <t>田心镇</t>
  </si>
  <si>
    <t>（1）大坝
大坝坝面杂草较多，上游混凝土面板护坡局部有裂隙，长有杂草；下游坡纵横、坡脚排水沟被杂物堵塞；贴坡排水体被杂草堵塞。
坝顶未设防浪墙，安全超高不满足规范要求。
（2）溢洪道
溢洪道底板长有杂草、淤泥，影响泄流；消力池淤积严重，不利于消能；出口无天然河道或排洪渠，不利于泄洪。
（3）输水涵
输水涵管老化，局部有砼脱落。输水涵下游出口杂草过多，不可见。
（4）防汛道路
防汛道路为泥结石路面，路宽3~4.5m，路基基本稳定，但雨天不利于车辆通行。
（5）附属设施
水库大坝无量水堰、测压管、沉降和位移等观测、监测设施。</t>
  </si>
  <si>
    <t>（1）坝体
定期开展除草工作，确保日常检查可及时发现坝坡存在的问题；疏通下游排水沟及反滤排水设施。
坝顶加设防浪墙以满足安全超高要求。
（2）溢洪道及下游河道
及时清除溢洪道的杂草、淤积泥沙；清除消力池淤积泥沙；疏通溢洪道下游，确保行洪畅通。
（3）输水涵
定期清除输水涵进口物，清除出口杂草，确保输水畅通。
（4）附属设施
建议按《广东省小型水库安全运行管理标准化工作指引（试行）》增设相关观测、监测设施。</t>
  </si>
  <si>
    <t>东华水库消除安全隐患工程</t>
  </si>
  <si>
    <t>佗城镇</t>
  </si>
  <si>
    <t xml:space="preserve">（1）非溢流坝
大坝坝顶高程不满足200年一遇的校核洪水标准对应的高程要求，不符合《防洪标准》（GB50201-2014）和《砌石坝设计规范》（SL25-2006）规定的防洪安全要求，坝顶超高不够。大坝下游坝坡结构较完整，未见破损、开裂等情况，下游坝面未见渗水，但长有青苔。
（2）溢流坝
溢流堰未见破损，但局部有表面裂缝。堰顶未设交通桥，现状条件下管理人员难以到达左坝肩进行安全检查。溢洪道泄槽边墙高度不够。
（3）放水设施
电站输水涵与放水涵启闭机露天布置，手动启闭，启闭机与螺杆存在锈蚀情况。电站输水涵进口拦污栅存在锈蚀情况；放水设施出口未见异常情况。
（4）附属设施
水库大坝无量水堰、测压管、沉降和位移等观测、监测设施。
</t>
  </si>
  <si>
    <t>（1）坝体
坝顶加设防浪墙，确保大坝防洪能力满足要求。加强下游坝坡及坝基渗流观测，发现异常及时处理。
（2）溢流坝段
对混凝土存在裂缝部位加强观测；加高泄槽边墙高度；根据需要增设工作桥，便于日常管理。
（3）放水设施
定期对放水设施进行维修养护，对金属结构及时除锈并涂抹防锈涂层。
（4）附属设施
建议按《广东省小型水库安全运行管理标准化工作指引（试行）》增设相关观测、监测设施。</t>
  </si>
  <si>
    <t>古董坑水库消除安全隐患工程</t>
  </si>
  <si>
    <t>（1）大坝
大坝坝面长有杂草，上游混凝土面板护坡局部有裂隙，长有杂草；下游坡纵横、坡脚排水沟被杂物堵塞；贴坡排水体被杂草堵塞。
坝顶未设防浪墙，安全超高不满足规范要求。
（2）溢洪道
溢洪道进口底板堆积较多杂物，泥沙淤积，且边墙长有杂草，影响泄洪；泄槽末端无消力池，右侧为民建房屋，不符合水库管理条例，泄洪时易冲刷；出口无天然河道，不利于汛期行洪。
（3）输水涵
输水涵管结构基本完好，但局部长有较多杂草，结构老化，目前能正常使用。
（4）附属设施
水库大坝无管养房，量水堰、测压管、沉降和位移等观测、监测设施。</t>
  </si>
  <si>
    <t>（1）坝体
定期开展除草工作，确保日常检查可及时发现坝坡存在的问题；疏通下游排水沟及反滤排水设施。
坝顶加设防浪墙以满足安全超高要求。
（2）溢洪道及下游河道
及时清除溢洪道进口堆积杂物、泥沙，确保泄流畅通；加固溢洪道出口，防止泄洪产生冲刷；疏通溢洪道下游，确保行洪畅通。
（3）输水涵
定期清除输水涵进口物，清除出口杂草，确保输水畅通。
（4）附属设施
建议按《广东省小型水库安全运行管理标准化工作指引（试行）》增设相关观测、监测设施。</t>
  </si>
  <si>
    <t>老虎坑水库消除安全隐患工程</t>
  </si>
  <si>
    <t>（1）大坝
大坝坝面杂草较多，上游混凝土面板护坡存在多条裂缝，裂隙中长有杂草；下游坝坡草皮长势较差，杂草滋生；下游坡纵横、坡脚排水沟被杂物堵塞；排水棱体被杂草覆盖。
坝顶未设防浪墙，安全超高不满足要求。
（2）溢洪道
溢洪道进口已被违规加高堵塞，不符合水库管理条例，影响汛期泄洪；溢洪道右侧山体存在滑坡情况，底板有滑坡落石堆积，局部墙后填土沉陷；消力池被杂草覆盖，泥沙淤积，不利于消能；出口无天然河道或排洪渠，不利于泄洪。
（3）输水涵
输水涵管老化，目前能正常使用，输水涵出口设有消力池，结构较完整，但长有杂草且存在淤积。
（4）防汛道路
老虎坑水库上坝防汛道路未硬化，2公里的上坝公路路况较差，路基松软，泥水较多，不利于汛期防汛车辆通行。
（5）附属设施
水库大坝无量水堰、测压管、沉降和位移等观测、监测设施。</t>
  </si>
  <si>
    <t>（1）坝体
定期开展除草工作，确保日常检查可及时发现坝坡存在的问题；上游坝坡开裂部位定期检查变化情况，发现异常及时处理；疏通下游排水沟及反滤排水设施。
坝顶加设防浪墙以满足安全超高要求。
（2）溢洪道及下游河道
拆除进口违规加高堵塞砌石及土堆，确保正常泄洪；加固溢洪道右侧滑坡体，加固墙后沉陷填土；及时清除溢洪道的杂草、淤积泥沙；清除消力池淤积泥沙。
（3）输水涵
定期清除输水涵进口杂草与杂物，清除出口杂草与淤积泥沙，确保输水畅通。
（4）上坝公路
至水库坝顶防汛道路，按原设计路宽3~4.5m的泥结石路面重新加固建设。
（5）附属设施
建议按《广东省小型水库安全运行管理标准化工作指引（试行）》增设大坝量水堰、测压管、沉降和位移观测、监测设施。</t>
  </si>
  <si>
    <t>中心塘水库消除安全隐患工程</t>
  </si>
  <si>
    <t>岩镇</t>
  </si>
  <si>
    <t>（1）大坝
大坝坝面长有杂草，上游混凝土面板护坡局部有裂隙，长有杂草；下游坡纵横、坡脚排水沟被杂物堵塞；贴坡排水体被杂草堵塞。
坝顶未设防浪墙，安全超高不满足规范要求。
（2）溢洪道
溢洪道结构较完整，局部存在裂缝，进口杂草较多，影响泄水。泄槽段挡墙结构较完整，未见破损，但存在开裂情况；底板为混凝土结构，未见破损。泄槽末端无消能设施，且杂草较多，存在淤积情况；下游无明显天然河道，不利于排洪。
（3）输水涵
输水涵管老化，进水涵口基本完好，输水涵出口结构较完整，但存在老化情况；下游为输水渠，结构较完整，局部存在破损，且有泥沙淤积。
（4）防汛道路
防汛道路为泥结石路面，路宽3~4.5m，路基基本稳定，平整度一般，不利于汛期车辆通行。
（5）附属设施
水库有水雨情观测设备及测压管，但无水尺、量水堰、位移及沉降观测设施。</t>
  </si>
  <si>
    <t>（1）坝体
定期开展除草工作，确保日常检查可及时发现坝坡存在的问题；疏通下游排水沟及反滤排水设施。
坝顶加设防浪墙以满足安全超高要求。
（2）溢洪道及下游河道
除险加固溢洪道开裂部位；及时清除溢洪道出口淤积泥沙、杂草；疏通下游排洪渠，确保洪水安全下泄。
（3）输水涵
定期清除输水涵进口杂草与杂物，清除出口杂草与淤积泥沙，确保输水畅通；除险加固出口渠道破损部位。
（4）附属设施
建议按《广东省小型水库安全运行管理标准化工作指引（试行）》增设相关观测、监测设施。</t>
  </si>
  <si>
    <t>鲤麻山水库消除安全隐患工程</t>
  </si>
  <si>
    <t>（一）坝体
坝顶路面杂草茂盛且坑洼不平。上游坝坡面板裂缝发育，裂缝与分缝间长有杂草等。下游坝坡排水沟渠内有杂草，存在淤堵情况；反滤排水棱体完全被杂草覆盖。坝体与岸坡连接处灌木茂密。坝顶高程不满足规范要求。
（二）溢洪道
溢洪道进口处设置拦鱼栅，加设混凝土墩，不利于泄洪；溢洪道杂草堆积，阻碍行洪通道，边墙墙脚长有杂草。消能防冲设施不满足规范要求，存在杂草灌木茂密，阻水作用明显。
（三）输水涵
输水涵混凝土老化破损严重，输水涵出水口被植被覆盖。
（四）附属设施
无人工水尺、渗流和位移等观测设施。现场未见防汛物资。</t>
  </si>
  <si>
    <t>（一）坝体
清理坝顶杂草大坝。除险加固大坝上游混凝土坝坡裂缝部位，清理杂草，清理下游坝坡、排水棱体以及排水沟杂草。对坝体进行除险加固，加高坝体或添加防浪墙以满足规范要求。
（二）溢洪道及下游河道
拆除进口段拦鱼栅以及混凝土墩，清理溢洪道、消能工的杂草。重建消力池以满足规范要求。
（三）输水涵
除险加固输水涵老化混凝土，清理涵管出口段杂草。
（四）附属设施
建议按《广东省小型水库安全运行管理标准化工作指引（试行）》增设相关观测、监测设施。增设防汛物料。</t>
  </si>
  <si>
    <t>松光英水库</t>
  </si>
  <si>
    <t>1、大坝坝顶有少量杂草、大坝下游坡杂草、杂树众生，反滤棱体达不到设计坡降；2、溢洪道出口喷水 设置消能工。
3、其他：未建设水库管养房，基本上无法满足水库管理。</t>
  </si>
  <si>
    <t>安全隐患消除</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</si>
</sst>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176" formatCode="0.00_ "/>
    <numFmt numFmtId="44" formatCode="_ &quot;￥&quot;* #,##0.00_ ;_ &quot;￥&quot;* \-#,##0.00_ ;_ &quot;￥&quot;* &quot;-&quot;??_ ;_ @_ "/>
  </numFmts>
  <fonts count="29">
    <font>
      <sz val="11"/>
      <color theme="1"/>
      <name val="宋体"/>
      <charset val="134"/>
      <scheme val="minor"/>
    </font>
    <font>
      <sz val="12"/>
      <color theme="1"/>
      <name val="仿宋_GB2312"/>
      <charset val="134"/>
    </font>
    <font>
      <sz val="12"/>
      <color theme="1"/>
      <name val="黑体"/>
      <charset val="134"/>
    </font>
    <font>
      <sz val="12"/>
      <color rgb="FFFF0000"/>
      <name val="仿宋_GB2312"/>
      <charset val="134"/>
    </font>
    <font>
      <sz val="14"/>
      <name val="黑体"/>
      <charset val="134"/>
    </font>
    <font>
      <sz val="20"/>
      <name val="方正小标宋简体"/>
      <charset val="134"/>
    </font>
    <font>
      <sz val="12"/>
      <name val="仿宋_GB2312"/>
      <charset val="134"/>
    </font>
    <font>
      <sz val="12"/>
      <name val="黑体"/>
      <charset val="134"/>
    </font>
    <font>
      <sz val="12"/>
      <name val="宋体"/>
      <charset val="134"/>
    </font>
    <font>
      <sz val="20"/>
      <color rgb="FFFF0000"/>
      <name val="方正小标宋简体"/>
      <charset val="134"/>
    </font>
    <font>
      <sz val="11"/>
      <color theme="1"/>
      <name val="宋体"/>
      <charset val="0"/>
      <scheme val="minor"/>
    </font>
    <font>
      <u/>
      <sz val="11"/>
      <color rgb="FF800080"/>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sz val="11"/>
      <color rgb="FF006100"/>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2" fillId="15"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8" fillId="9" borderId="9" applyNumberFormat="false" applyAlignment="false" applyProtection="false">
      <alignment vertical="center"/>
    </xf>
    <xf numFmtId="0" fontId="19" fillId="10" borderId="10" applyNumberFormat="false" applyAlignment="false" applyProtection="false">
      <alignment vertical="center"/>
    </xf>
    <xf numFmtId="0" fontId="22" fillId="16" borderId="0" applyNumberFormat="false" applyBorder="false" applyAlignment="false" applyProtection="false">
      <alignment vertical="center"/>
    </xf>
    <xf numFmtId="0" fontId="26" fillId="0" borderId="11"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3" fillId="0" borderId="11" applyNumberFormat="false" applyFill="false" applyAlignment="false" applyProtection="false">
      <alignment vertical="center"/>
    </xf>
    <xf numFmtId="0" fontId="10"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14" fillId="0" borderId="6" applyNumberFormat="false" applyFill="false" applyAlignment="false" applyProtection="false">
      <alignment vertical="center"/>
    </xf>
    <xf numFmtId="0" fontId="10"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0" fontId="0" fillId="25" borderId="13" applyNumberFormat="false" applyFont="false" applyAlignment="false" applyProtection="false">
      <alignment vertical="center"/>
    </xf>
    <xf numFmtId="0" fontId="12" fillId="17" borderId="0" applyNumberFormat="false" applyBorder="false" applyAlignment="false" applyProtection="false">
      <alignment vertical="center"/>
    </xf>
    <xf numFmtId="0" fontId="21" fillId="13"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5" fillId="9" borderId="12" applyNumberFormat="false" applyAlignment="false" applyProtection="false">
      <alignment vertical="center"/>
    </xf>
    <xf numFmtId="0" fontId="12" fillId="29"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18"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27" fillId="26" borderId="12" applyNumberFormat="false" applyAlignment="false" applyProtection="false">
      <alignment vertical="center"/>
    </xf>
    <xf numFmtId="0" fontId="10" fillId="3"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23">
    <xf numFmtId="0" fontId="0" fillId="0" borderId="0" xfId="0">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1" fillId="0" borderId="0" xfId="0" applyFont="true" applyFill="true" applyAlignment="true">
      <alignment horizontal="center" vertical="center" wrapText="true"/>
    </xf>
    <xf numFmtId="0" fontId="1" fillId="0" borderId="0" xfId="0" applyFont="true" applyAlignment="true">
      <alignment horizontal="center" vertical="center"/>
    </xf>
    <xf numFmtId="0" fontId="3" fillId="0" borderId="0" xfId="0" applyFont="true" applyAlignment="true">
      <alignment horizontal="center" vertical="center"/>
    </xf>
    <xf numFmtId="0" fontId="4" fillId="0" borderId="0" xfId="0" applyFont="true" applyAlignment="true">
      <alignment horizontal="left" vertical="center"/>
    </xf>
    <xf numFmtId="0" fontId="5" fillId="0" borderId="0" xfId="0" applyFont="true" applyFill="true" applyAlignment="true">
      <alignment horizontal="center" vertical="center" wrapText="true"/>
    </xf>
    <xf numFmtId="0" fontId="6" fillId="0" borderId="0"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0" xfId="0" applyFont="true" applyFill="true" applyAlignment="true">
      <alignment horizontal="center" vertical="center" wrapText="true"/>
    </xf>
    <xf numFmtId="0" fontId="6"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0" fontId="6" fillId="0" borderId="2" xfId="0" applyFont="true" applyFill="true" applyBorder="true" applyAlignment="true">
      <alignment horizontal="left" vertical="center" wrapText="true"/>
    </xf>
    <xf numFmtId="0" fontId="6" fillId="0" borderId="4" xfId="0" applyFont="true" applyFill="true" applyBorder="true" applyAlignment="true">
      <alignment horizontal="left" vertical="center" wrapText="true"/>
    </xf>
    <xf numFmtId="0" fontId="6" fillId="0" borderId="5" xfId="0" applyFont="true" applyFill="true" applyBorder="true" applyAlignment="true">
      <alignment horizontal="left" vertical="center" wrapText="true"/>
    </xf>
    <xf numFmtId="176" fontId="6" fillId="0" borderId="2"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gu/F15C-2263/&#20027;&#21160;&#20844;&#24320;10.17-10.21/D:/&#24314;&#31649;&#32929;/&#38500;&#38505;&#21152;&#22266;/2022&#24180;&#38500;&#38505;&#21152;&#22266;/&#19977;&#31867;&#22365;&#27719;&#24635;&#34920;(2)OK.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
    </sheetNames>
    <sheetDataSet>
      <sheetData sheetId="0" refreshError="1">
        <row r="12">
          <cell r="K12" t="str">
            <v>1、坝顶有少量杂草，坝顶两旁有侧石，有多处侧石破损；上游坝坡为砼面板护坡，右坝肩与溢洪道之间无护坡；下游坡坝顶至马道无护坡，下游坡坝顶至马道中间被雨水冲刷出沟，马道至坝脚杂草丛生，两侧排水沟被泥覆盖，砼开裂，有两段凹下去。通过地勘，在大坝中间底部（厚度为3.80m，揭露层面标高为155.00 m。坝底高程156.5m），长期被水浸泡，出现淤泥质粘土，对大坝稳定不利。2、溢洪道底板砼有少许裂缝、陡坡段往下6m处，中间有空鼓；侧墙浆砌石局部存在裂缝，陡坡段尾部左侧墙坍陷，溢洪道内有杂草，枯树枝，影响行洪。3、其他：青塘尾水库防汛公路为泥结石路面。大坝无坝体安全监测设施，无坝体位移、测压管和渗流监测等自动化计量及水质监测等管理设施。</v>
          </cell>
        </row>
        <row r="13">
          <cell r="K13" t="str">
            <v>（1）大坝坝后坡浆砌石缝隙长有杂草；（2）坝顶批荡层溢流面局部混凝土开裂脱落； （3）输水涵管闸阀表面锈蚀，无启闭闸室；
 （4）水库现状未设置大坝渗流、变形、位移观测设施，无法及时监测大坝的安全 性态；（5）大坝无管理用房 （6）大坝高程不满足防洪设计要求。</v>
          </cell>
        </row>
        <row r="14">
          <cell r="K14" t="str">
            <v>（1）大坝上游坝坡杂草丛生，坡面平整度较差，凹凸不平；（2）下游坝坡基本被草木覆盖，无步级，影响水库日常管理维护；
（3）梯级放水涵周围发现梯级涵身存在破损情况，且涵管内部已坍塌堵塞不能正常运行；
（4）溢洪道采用干砌石护底，据现场观察，护底破损较为严重，溢洪道进口段、控制段部分侧墙缺失，泄槽段左右岸采用浆砌石结构侧墙，左岸侧墙为浆砌石结构，存在多处较大的裂缝且明显可见变形迹象，墙体被苔藓植物覆盖；（5）大坝未设置水位、应变、位移等安全监测设施；（6）水库现状未设置防汛物料设施；（7）水库无进库道路。</v>
          </cell>
        </row>
        <row r="15">
          <cell r="K15" t="str">
            <v>（1）大坝上游坝坡杂草丛生，坡面平整度较差，凹凸不平；（2）下游坝坡基本被草木覆盖，无步级，影响水库日常管理维护。排水系统不完善；
（3）梯级放水涵周围发现梯级涵身存在破损情况，且涵管内部已坍塌堵塞不能正常运行；（4）溢洪道左岸侧墙为浆砌石结构，墙体基本结构完好，但在墙体裂缝处长有较多杂草，采用M7.5浆砌石护底，混凝土抹面，局部有裂缝处长出杂草；（5）根据现场检查，伟谊水库防汛道路位于大坝左坝肩处，防汛道路为泥土路，路面凹凸不平，杂草丛生；
（6）大坝未设置水位、应变、位移等安全监测设施，建议增设相应大坝安全监测设施；（7）水库现状未设置防汛物料设施，建议增设大坝防汛物料池。</v>
          </cell>
        </row>
        <row r="16">
          <cell r="K16" t="str">
            <v>1、坝顶路面为泥结石道路，杂草丛生；2、大坝上游砼护坡为混凝土面板护坡，现状较完好，基本无裂缝及杂草，下游为草皮护坡，现状杂草、树根丛生；3、大坝无测压管等监测设施；4、溢洪道进口段、泄槽段均有阻碍物，影响泄洪，泄槽段末端消力坎局部开裂。</v>
          </cell>
        </row>
        <row r="17">
          <cell r="K17" t="str">
            <v>1、坝顶两侧无栏杆防护。2、上坝公路仅可行至大坝旁30m处，后为陡峭山坡，无法通行；
3、大坝有水文测报设施，没有变形监测、渗流监测、压力监测等监测设施和监测设备，也没有相应制订包括观测方法、要求、观测频次等内容在内的观测规章制度、操作规程。</v>
          </cell>
        </row>
        <row r="18">
          <cell r="K18" t="str">
            <v>1、坝右侧排水沟有渗漏；2、坝体压实度较低，平均压实系数为92%，不满足《小型水利水电工程碾压式土石坝设计规范》（SL189-2013）要求；
3、溢洪道内杂草丛生，进口段有围网;4、溢洪道消力池内有水渗出；5、输水涵拉杆部分锈蚀；6、其他：设置有水文测报设施，但是无人管理，未建设管养房，未储备充足防汛物料，基本上无法满足水库管理。无变形监测、压力监测等监测设施和监测设备，也没有相应制订包括观测方法、要求、观测频次等内容在内的观测规章制度、操作规程。</v>
          </cell>
        </row>
        <row r="19">
          <cell r="K19" t="str">
            <v>1、溢洪道尾部设计消能设施。2、坝顶高度不够。3、水库防洪标准及大坝抗洪能力不满足规范要求；溢洪道现有边墙高度不满足洪水下泄要求；溢洪道底流消能不满足安全泄洪要求。</v>
          </cell>
        </row>
        <row r="20">
          <cell r="K20" t="str">
            <v>1、大坝坝顶高程184m，小于计算所需设计坝顶高程184.46m，抗洪能力不满足规范要求；2、上游坝坡无护坡。下游坝坡无护坡，坝坡面局部杂草茂盛，无排水沟，无上坝楼梯；无排水设施。坝体填筑土料为素填土，渗透系数K=1.64×10-4cm/s。坝体由粘土填筑而成，坝体压实度88%。正坑水库溢洪道为土制溢洪道，底部凹凸不平，道内草木茂盛；溢洪道两侧无浆砌石侧墙，下泄洪水直接与坝体和山体接触，溢洪道出口未设置消能工。对溢洪道结构安全有影响。溢洪道边墙不高度满足洪水下泄要求。3、其他：正坑水库地处船塘镇铁坑村境内，距离船塘镇约5km，有砼道路可通水库附近，后接泥土路至水库大坝，长度约114m，泥路面宽2.5m，可满足工程管理及防汛抢险需要。目前水库无水位尺观测水位、三要素观测设施、坝体安全监测设施，无坝体位移、测压管和渗流监测等自动化计量及水质监测等管理设施。</v>
          </cell>
        </row>
        <row r="21">
          <cell r="K21" t="str">
            <v>1、坝顶凹凸不平，两侧无侧石，坝右下游侧有一条宽0.03m长0.5m的裂缝；2、上游坝坡未设置护坡，坡面凹凸不平，草木生长；3、下游坝坡亦无护坡，坡面草木生长，无排水沟、棱体、上坝梯级等配套设备;4、坝体压实度较低，平均压实系数为87%，不满足《小型水利水电工程碾压式土石坝设计规范》（SL189-2013）要求求;
5、溢洪道土制溢洪道，底部凹凸不平，道内草木茂盛;6、溢洪道两侧无浆砌石侧墙，下泄洪水直接与坝体和山体接触;7、溢洪道未设置消能工
8、其他：大坝未建设管养房；大坝无水位尺、雨量计观测水位，亦无雨情水情观测设施；无坝体安全监测设施及坝体位移等必要设施。</v>
          </cell>
        </row>
        <row r="22">
          <cell r="K22" t="str">
            <v>1、溢流坝过高，造成校核水位时漫坝；2、溢洪道侧墙高度不满足行洪要求；3、放水涵管整体结构完整，但无法排沙，主要功能丧失；
3、其他：水库无管养房，无法满足水库管理。无变形监测、压力监测等监测设施和监测设备，也没有相应制订包括观测方法、要求、观测频次等内容在内的观测规章制度、操作规程。</v>
          </cell>
        </row>
        <row r="23">
          <cell r="K23" t="str">
            <v>1、坝顶高程较下游深坑水库的96.8m低1.2m；2、该水库坝基为软基础，水库下游河道为深坑水库库区，上下游常年泡水；
3、水库下游下部无排水设备，建有高0.7m宽0.4m的浆砌石挡土墙，挡土墙中部有两处0.3m破损；4、坝体压实度较低，平均压实系数为90%，不满足《小型水利水电工程碾压式土石坝设计规范》（SL189-2013）要求；5、溢洪道进口段有工作桥，导致八字嘴变形，进水口仅有3.4m宽1.15m高；6、溢洪道出口处亦建有工作桥，导致出口处收窄，宽为3.6m高1.45m；7、溢洪道内杂草丛生，有DN200PE管露天铺设，出口未设置消能功；8、其他：设置有水文测报设施，但是无人管理，未建设管养房，未储备防汛物料，基本上无法满足水库管理。无变形监测、压力监测等监测设施和监测设备，也没有相应制订包括观测方法、要求、观测频次等内容在内的观测规章制度、操作规程。</v>
          </cell>
        </row>
        <row r="24">
          <cell r="K24" t="str">
            <v>（1）大坝上游坝坡杂草丛生，坡面平整度较差，凹凸不平；（2）下游坝坡基本被草木覆盖，无步级，影响水库日常管理维护。排水系统不完善；
（3）梯级放水涵周围发现梯级涵身存在破损情况，且涵管内部已坍塌堵塞不能正常运行；
（4）溢洪道进口段、控制段部分侧墙缺失，泄槽段左右岸采用浆砌石结构侧墙，墙身及底板局部破损严重且基本被裂缝处的杂草所覆盖；</v>
          </cell>
        </row>
        <row r="25">
          <cell r="K25" t="str">
            <v>1、坝顶路面为混凝土路面，无交通桥，坝顶路面局部存在裂缝；2、大坝无变形监测设施；
3、溢流坝段位于大坝中部，为无闸控制溢流堰，消能方式为挑流消能，溢流坝段无明显裂缝或开裂现象。4、输水涵为方型砼涵，位于大坝右侧。</v>
          </cell>
        </row>
        <row r="26">
          <cell r="K26" t="str">
            <v>（1）防浪墙和路沿墙局部裂缝；（2）上游坝坡砼面板护坡坡面伸缩缝内有较多杂草；下游坝坡为纵横排水沟背杂草阻塞；（3）石陂径水库溢洪道布置在坝体内进水方向冲刷坝的上游坡，为一般不容许采用的布置，底板表面中度碳化且水流空化数小于其体型初生空化数，将发生空化水流，可能发生空蚀。（4）启闭机表面轻度锈蚀，斜拉板闸已出现不同程度锈蚀，现场观察拉杆也出现中度锈蚀；（5）进库公路砼路面仅能行至大坝坝脚300m处；（6）管养房交通不便且无办公及生活设施，不能满足基础防汛值班需求；（7）大坝无坝体位移和渗流监测等必要设施；（8）大坝储备未设置防汛砂石等物料。</v>
          </cell>
        </row>
        <row r="27">
          <cell r="K27" t="str">
            <v>1、坝顶两岸无栏杆防护，坝顶高程不满足防洪需求；
2、坝体采用挑流消能，但施工水平较差，挑坎变形；
3、溢流面较多杂草生长，侧墙高度不满足行洪要求；
3、其他：
大坝未建设管养房，基本上无法满足水库管理。无变形监测、压力监测等监测设施和监测设备，也没有相应制订包括观测方法、要求、观测频次等内容在内的观测规章制度、操作规程。</v>
          </cell>
        </row>
        <row r="28">
          <cell r="K28" t="str">
            <v>1、坝顶未设置护栏存在安全隐患，局部金属表面防锈漆掉落及锈蚀，大坝坝顶、岸坡浆砌石挡墙存在裂缝，破损现象。
2、大坝坝顶高度不满足规范要求。
2、坝基岩体处漏水现象严重；两岸坝肩绕坝渗漏情况严重。
3、大坝无观测设施。
4、大坝进库公路杂草、灌木丛生，通行极为不畅，无法满足防汛要求。
5、库区内无管养房。</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3"/>
  <sheetViews>
    <sheetView tabSelected="1" view="pageBreakPreview" zoomScaleNormal="100" zoomScaleSheetLayoutView="100" workbookViewId="0">
      <pane ySplit="4" topLeftCell="A13" activePane="bottomLeft" state="frozen"/>
      <selection/>
      <selection pane="bottomLeft" activeCell="E16" sqref="E16"/>
    </sheetView>
  </sheetViews>
  <sheetFormatPr defaultColWidth="9" defaultRowHeight="14.25"/>
  <cols>
    <col min="1" max="1" width="4.25" style="4" customWidth="true"/>
    <col min="2" max="2" width="18.875" style="4" customWidth="true"/>
    <col min="3" max="3" width="9.88333333333333" style="4" hidden="true" customWidth="true"/>
    <col min="4" max="4" width="9" style="4" customWidth="true"/>
    <col min="5" max="5" width="9" style="4"/>
    <col min="6" max="6" width="9.33333333333333" style="4" customWidth="true"/>
    <col min="7" max="7" width="9" style="4" customWidth="true"/>
    <col min="8" max="8" width="13.6666666666667" style="4" customWidth="true"/>
    <col min="9" max="9" width="55.6333333333333" style="4" hidden="true" customWidth="true"/>
    <col min="10" max="10" width="55.4833333333333" style="4" hidden="true" customWidth="true"/>
    <col min="11" max="11" width="9.375" style="5"/>
    <col min="12" max="12" width="9.3" style="5" customWidth="true"/>
    <col min="13" max="13" width="10.25" style="5" customWidth="true"/>
    <col min="14" max="14" width="10.875" style="4" customWidth="true"/>
    <col min="15" max="16384" width="9" style="4"/>
  </cols>
  <sheetData>
    <row r="1" ht="18.75" spans="1:2">
      <c r="A1" s="6" t="s">
        <v>0</v>
      </c>
      <c r="B1" s="6"/>
    </row>
    <row r="2" s="1" customFormat="true" ht="30" customHeight="true" spans="1:14">
      <c r="A2" s="7" t="s">
        <v>1</v>
      </c>
      <c r="B2" s="7"/>
      <c r="C2" s="7"/>
      <c r="D2" s="7"/>
      <c r="E2" s="7"/>
      <c r="F2" s="7"/>
      <c r="G2" s="7"/>
      <c r="H2" s="7"/>
      <c r="I2" s="7"/>
      <c r="J2" s="7"/>
      <c r="K2" s="15"/>
      <c r="L2" s="15"/>
      <c r="M2" s="15"/>
      <c r="N2" s="7"/>
    </row>
    <row r="3" s="1" customFormat="true" spans="1:14">
      <c r="A3" s="8"/>
      <c r="B3" s="8"/>
      <c r="C3" s="8"/>
      <c r="D3" s="8"/>
      <c r="E3" s="8"/>
      <c r="F3" s="8"/>
      <c r="G3" s="8"/>
      <c r="H3" s="8"/>
      <c r="I3" s="8"/>
      <c r="J3" s="16"/>
      <c r="K3" s="17"/>
      <c r="L3" s="17"/>
      <c r="M3" s="17"/>
      <c r="N3" s="16"/>
    </row>
    <row r="4" s="2" customFormat="true" ht="78" customHeight="true" spans="1:14">
      <c r="A4" s="9" t="s">
        <v>2</v>
      </c>
      <c r="B4" s="10" t="s">
        <v>3</v>
      </c>
      <c r="C4" s="9" t="s">
        <v>4</v>
      </c>
      <c r="D4" s="9" t="s">
        <v>5</v>
      </c>
      <c r="E4" s="9" t="s">
        <v>6</v>
      </c>
      <c r="F4" s="10" t="s">
        <v>7</v>
      </c>
      <c r="G4" s="9" t="s">
        <v>8</v>
      </c>
      <c r="H4" s="9" t="s">
        <v>9</v>
      </c>
      <c r="I4" s="9" t="s">
        <v>10</v>
      </c>
      <c r="J4" s="9" t="s">
        <v>11</v>
      </c>
      <c r="K4" s="9" t="s">
        <v>12</v>
      </c>
      <c r="L4" s="9" t="s">
        <v>13</v>
      </c>
      <c r="M4" s="9" t="s">
        <v>14</v>
      </c>
      <c r="N4" s="9" t="s">
        <v>15</v>
      </c>
    </row>
    <row r="5" s="3" customFormat="true" ht="35" customHeight="true" spans="1:14">
      <c r="A5" s="11">
        <v>1</v>
      </c>
      <c r="B5" s="11" t="s">
        <v>16</v>
      </c>
      <c r="C5" s="11" t="s">
        <v>17</v>
      </c>
      <c r="D5" s="11" t="s">
        <v>18</v>
      </c>
      <c r="E5" s="11" t="s">
        <v>19</v>
      </c>
      <c r="F5" s="11" t="s">
        <v>20</v>
      </c>
      <c r="G5" s="11">
        <v>45</v>
      </c>
      <c r="H5" s="11" t="s">
        <v>21</v>
      </c>
      <c r="I5" s="11" t="s">
        <v>22</v>
      </c>
      <c r="J5" s="11" t="s">
        <v>21</v>
      </c>
      <c r="K5" s="11">
        <v>164.68</v>
      </c>
      <c r="L5" s="11">
        <v>2022.01</v>
      </c>
      <c r="M5" s="11">
        <v>2022.06</v>
      </c>
      <c r="N5" s="11" t="s">
        <v>23</v>
      </c>
    </row>
    <row r="6" s="3" customFormat="true" ht="35" customHeight="true" spans="1:14">
      <c r="A6" s="11">
        <v>2</v>
      </c>
      <c r="B6" s="11" t="s">
        <v>24</v>
      </c>
      <c r="C6" s="11" t="s">
        <v>17</v>
      </c>
      <c r="D6" s="11" t="s">
        <v>25</v>
      </c>
      <c r="E6" s="11" t="s">
        <v>26</v>
      </c>
      <c r="F6" s="11" t="s">
        <v>20</v>
      </c>
      <c r="G6" s="11">
        <v>55</v>
      </c>
      <c r="H6" s="11" t="s">
        <v>21</v>
      </c>
      <c r="I6" s="11"/>
      <c r="J6" s="11" t="s">
        <v>21</v>
      </c>
      <c r="K6" s="18">
        <v>135.12</v>
      </c>
      <c r="L6" s="11">
        <v>2021.12</v>
      </c>
      <c r="M6" s="11">
        <v>2022.05</v>
      </c>
      <c r="N6" s="11" t="s">
        <v>23</v>
      </c>
    </row>
    <row r="7" s="3" customFormat="true" ht="35" customHeight="true" spans="1:14">
      <c r="A7" s="11">
        <v>3</v>
      </c>
      <c r="B7" s="11" t="s">
        <v>27</v>
      </c>
      <c r="C7" s="11" t="s">
        <v>17</v>
      </c>
      <c r="D7" s="11" t="s">
        <v>25</v>
      </c>
      <c r="E7" s="11" t="s">
        <v>28</v>
      </c>
      <c r="F7" s="11" t="s">
        <v>20</v>
      </c>
      <c r="G7" s="11">
        <v>25</v>
      </c>
      <c r="H7" s="11" t="s">
        <v>21</v>
      </c>
      <c r="I7" s="11"/>
      <c r="J7" s="11" t="s">
        <v>21</v>
      </c>
      <c r="K7" s="18">
        <v>98.67</v>
      </c>
      <c r="L7" s="11">
        <v>2021.12</v>
      </c>
      <c r="M7" s="11">
        <v>2022.05</v>
      </c>
      <c r="N7" s="11" t="s">
        <v>23</v>
      </c>
    </row>
    <row r="8" s="3" customFormat="true" ht="35" customHeight="true" spans="1:14">
      <c r="A8" s="11">
        <v>4</v>
      </c>
      <c r="B8" s="11" t="s">
        <v>29</v>
      </c>
      <c r="C8" s="11" t="s">
        <v>17</v>
      </c>
      <c r="D8" s="11" t="s">
        <v>25</v>
      </c>
      <c r="E8" s="14" t="s">
        <v>30</v>
      </c>
      <c r="F8" s="11" t="s">
        <v>20</v>
      </c>
      <c r="G8" s="11">
        <v>11</v>
      </c>
      <c r="H8" s="11" t="s">
        <v>21</v>
      </c>
      <c r="I8" s="11"/>
      <c r="J8" s="11" t="s">
        <v>21</v>
      </c>
      <c r="K8" s="18">
        <v>107.52</v>
      </c>
      <c r="L8" s="11">
        <v>2021.12</v>
      </c>
      <c r="M8" s="11">
        <v>2022.05</v>
      </c>
      <c r="N8" s="11" t="s">
        <v>23</v>
      </c>
    </row>
    <row r="9" s="3" customFormat="true" ht="35" customHeight="true" spans="1:14">
      <c r="A9" s="11">
        <v>5</v>
      </c>
      <c r="B9" s="11" t="s">
        <v>31</v>
      </c>
      <c r="C9" s="11" t="s">
        <v>17</v>
      </c>
      <c r="D9" s="11" t="s">
        <v>32</v>
      </c>
      <c r="E9" s="12" t="s">
        <v>33</v>
      </c>
      <c r="F9" s="11" t="s">
        <v>20</v>
      </c>
      <c r="G9" s="11">
        <v>10.74</v>
      </c>
      <c r="H9" s="11" t="s">
        <v>21</v>
      </c>
      <c r="I9" s="11" t="s">
        <v>34</v>
      </c>
      <c r="J9" s="11" t="s">
        <v>35</v>
      </c>
      <c r="K9" s="18">
        <v>260.09</v>
      </c>
      <c r="L9" s="11">
        <v>2022.02</v>
      </c>
      <c r="M9" s="18">
        <v>2022.1</v>
      </c>
      <c r="N9" s="11" t="s">
        <v>36</v>
      </c>
    </row>
    <row r="10" s="3" customFormat="true" ht="35" customHeight="true" spans="1:14">
      <c r="A10" s="11">
        <v>6</v>
      </c>
      <c r="B10" s="11" t="s">
        <v>37</v>
      </c>
      <c r="C10" s="11" t="s">
        <v>17</v>
      </c>
      <c r="D10" s="11" t="s">
        <v>32</v>
      </c>
      <c r="E10" s="12" t="s">
        <v>38</v>
      </c>
      <c r="F10" s="11" t="s">
        <v>39</v>
      </c>
      <c r="G10" s="11">
        <v>252</v>
      </c>
      <c r="H10" s="11" t="s">
        <v>21</v>
      </c>
      <c r="I10" s="11" t="s">
        <v>40</v>
      </c>
      <c r="J10" s="11" t="s">
        <v>35</v>
      </c>
      <c r="K10" s="18">
        <v>290.92</v>
      </c>
      <c r="L10" s="11">
        <v>2022.02</v>
      </c>
      <c r="M10" s="18">
        <v>2022.1</v>
      </c>
      <c r="N10" s="11" t="s">
        <v>36</v>
      </c>
    </row>
    <row r="11" s="3" customFormat="true" ht="35" customHeight="true" spans="1:14">
      <c r="A11" s="11">
        <v>7</v>
      </c>
      <c r="B11" s="11" t="s">
        <v>41</v>
      </c>
      <c r="C11" s="11" t="s">
        <v>17</v>
      </c>
      <c r="D11" s="11" t="s">
        <v>32</v>
      </c>
      <c r="E11" s="12" t="s">
        <v>38</v>
      </c>
      <c r="F11" s="11" t="s">
        <v>20</v>
      </c>
      <c r="G11" s="11">
        <v>17</v>
      </c>
      <c r="H11" s="11" t="s">
        <v>21</v>
      </c>
      <c r="I11" s="11" t="s">
        <v>42</v>
      </c>
      <c r="J11" s="11" t="s">
        <v>35</v>
      </c>
      <c r="K11" s="18">
        <v>228.7</v>
      </c>
      <c r="L11" s="11">
        <v>2022.02</v>
      </c>
      <c r="M11" s="18">
        <v>2022.1</v>
      </c>
      <c r="N11" s="11" t="s">
        <v>36</v>
      </c>
    </row>
    <row r="12" s="3" customFormat="true" ht="35" customHeight="true" spans="1:14">
      <c r="A12" s="11">
        <v>8</v>
      </c>
      <c r="B12" s="11" t="s">
        <v>43</v>
      </c>
      <c r="C12" s="11" t="s">
        <v>17</v>
      </c>
      <c r="D12" s="11" t="s">
        <v>32</v>
      </c>
      <c r="E12" s="12" t="s">
        <v>44</v>
      </c>
      <c r="F12" s="11" t="s">
        <v>20</v>
      </c>
      <c r="G12" s="11">
        <v>16.5</v>
      </c>
      <c r="H12" s="11" t="s">
        <v>21</v>
      </c>
      <c r="I12" s="11" t="s">
        <v>45</v>
      </c>
      <c r="J12" s="11" t="s">
        <v>35</v>
      </c>
      <c r="K12" s="18">
        <v>230.08</v>
      </c>
      <c r="L12" s="11">
        <v>2022.02</v>
      </c>
      <c r="M12" s="18">
        <v>2022.1</v>
      </c>
      <c r="N12" s="11" t="s">
        <v>36</v>
      </c>
    </row>
    <row r="13" s="3" customFormat="true" ht="35" customHeight="true" spans="1:14">
      <c r="A13" s="11">
        <v>9</v>
      </c>
      <c r="B13" s="11" t="s">
        <v>46</v>
      </c>
      <c r="C13" s="11" t="s">
        <v>17</v>
      </c>
      <c r="D13" s="11" t="s">
        <v>32</v>
      </c>
      <c r="E13" s="12" t="s">
        <v>44</v>
      </c>
      <c r="F13" s="11" t="s">
        <v>20</v>
      </c>
      <c r="G13" s="11">
        <v>25</v>
      </c>
      <c r="H13" s="11" t="s">
        <v>21</v>
      </c>
      <c r="I13" s="11" t="s">
        <v>34</v>
      </c>
      <c r="J13" s="11" t="s">
        <v>35</v>
      </c>
      <c r="K13" s="18">
        <v>272.3</v>
      </c>
      <c r="L13" s="11">
        <v>2022.02</v>
      </c>
      <c r="M13" s="18">
        <v>2022.1</v>
      </c>
      <c r="N13" s="11" t="s">
        <v>36</v>
      </c>
    </row>
    <row r="14" s="3" customFormat="true" ht="35" customHeight="true" spans="1:14">
      <c r="A14" s="11">
        <v>10</v>
      </c>
      <c r="B14" s="11" t="s">
        <v>47</v>
      </c>
      <c r="C14" s="11" t="s">
        <v>17</v>
      </c>
      <c r="D14" s="11" t="s">
        <v>32</v>
      </c>
      <c r="E14" s="12" t="s">
        <v>33</v>
      </c>
      <c r="F14" s="11" t="s">
        <v>39</v>
      </c>
      <c r="G14" s="11">
        <v>152</v>
      </c>
      <c r="H14" s="11" t="s">
        <v>21</v>
      </c>
      <c r="I14" s="11" t="s">
        <v>42</v>
      </c>
      <c r="J14" s="11" t="s">
        <v>35</v>
      </c>
      <c r="K14" s="18">
        <v>253.39</v>
      </c>
      <c r="L14" s="11">
        <v>2022.02</v>
      </c>
      <c r="M14" s="18">
        <v>2022.1</v>
      </c>
      <c r="N14" s="11" t="s">
        <v>36</v>
      </c>
    </row>
    <row r="15" s="3" customFormat="true" ht="35" customHeight="true" spans="1:14">
      <c r="A15" s="11">
        <v>11</v>
      </c>
      <c r="B15" s="11" t="s">
        <v>48</v>
      </c>
      <c r="C15" s="11" t="s">
        <v>17</v>
      </c>
      <c r="D15" s="11" t="s">
        <v>32</v>
      </c>
      <c r="E15" s="12" t="s">
        <v>49</v>
      </c>
      <c r="F15" s="11" t="s">
        <v>20</v>
      </c>
      <c r="G15" s="11">
        <v>29.9</v>
      </c>
      <c r="H15" s="11" t="s">
        <v>21</v>
      </c>
      <c r="I15" s="11" t="s">
        <v>50</v>
      </c>
      <c r="J15" s="11" t="s">
        <v>35</v>
      </c>
      <c r="K15" s="18">
        <v>139.46</v>
      </c>
      <c r="L15" s="11">
        <v>2022.02</v>
      </c>
      <c r="M15" s="18">
        <v>2022.1</v>
      </c>
      <c r="N15" s="11" t="s">
        <v>36</v>
      </c>
    </row>
    <row r="16" s="3" customFormat="true" ht="35" customHeight="true" spans="1:14">
      <c r="A16" s="11">
        <v>12</v>
      </c>
      <c r="B16" s="11" t="s">
        <v>51</v>
      </c>
      <c r="C16" s="11" t="s">
        <v>17</v>
      </c>
      <c r="D16" s="11" t="s">
        <v>32</v>
      </c>
      <c r="E16" s="12" t="s">
        <v>52</v>
      </c>
      <c r="F16" s="11" t="s">
        <v>20</v>
      </c>
      <c r="G16" s="11">
        <v>10</v>
      </c>
      <c r="H16" s="11" t="s">
        <v>21</v>
      </c>
      <c r="I16" s="11" t="s">
        <v>50</v>
      </c>
      <c r="J16" s="11" t="s">
        <v>35</v>
      </c>
      <c r="K16" s="18">
        <v>236.15</v>
      </c>
      <c r="L16" s="11">
        <v>2022.02</v>
      </c>
      <c r="M16" s="18">
        <v>2022.1</v>
      </c>
      <c r="N16" s="11" t="s">
        <v>36</v>
      </c>
    </row>
    <row r="17" s="3" customFormat="true" ht="35" customHeight="true" spans="1:14">
      <c r="A17" s="11">
        <v>13</v>
      </c>
      <c r="B17" s="11" t="s">
        <v>53</v>
      </c>
      <c r="C17" s="11" t="s">
        <v>17</v>
      </c>
      <c r="D17" s="11" t="s">
        <v>32</v>
      </c>
      <c r="E17" s="12" t="s">
        <v>54</v>
      </c>
      <c r="F17" s="11" t="s">
        <v>20</v>
      </c>
      <c r="G17" s="11">
        <v>19</v>
      </c>
      <c r="H17" s="11" t="s">
        <v>21</v>
      </c>
      <c r="I17" s="11" t="s">
        <v>55</v>
      </c>
      <c r="J17" s="11" t="s">
        <v>35</v>
      </c>
      <c r="K17" s="18">
        <v>81.24</v>
      </c>
      <c r="L17" s="11">
        <v>2022.02</v>
      </c>
      <c r="M17" s="18">
        <v>2022.1</v>
      </c>
      <c r="N17" s="11" t="s">
        <v>36</v>
      </c>
    </row>
    <row r="18" s="3" customFormat="true" ht="35" customHeight="true" spans="1:14">
      <c r="A18" s="11">
        <v>14</v>
      </c>
      <c r="B18" s="11" t="s">
        <v>56</v>
      </c>
      <c r="C18" s="11" t="s">
        <v>17</v>
      </c>
      <c r="D18" s="11" t="s">
        <v>32</v>
      </c>
      <c r="E18" s="12" t="s">
        <v>33</v>
      </c>
      <c r="F18" s="11" t="s">
        <v>20</v>
      </c>
      <c r="G18" s="11">
        <v>11.9</v>
      </c>
      <c r="H18" s="11" t="s">
        <v>21</v>
      </c>
      <c r="I18" s="11" t="s">
        <v>34</v>
      </c>
      <c r="J18" s="11" t="s">
        <v>35</v>
      </c>
      <c r="K18" s="18">
        <v>104.75</v>
      </c>
      <c r="L18" s="11">
        <v>2022.02</v>
      </c>
      <c r="M18" s="18">
        <v>2022.12</v>
      </c>
      <c r="N18" s="11"/>
    </row>
    <row r="19" s="3" customFormat="true" ht="35" customHeight="true" spans="1:14">
      <c r="A19" s="11">
        <v>15</v>
      </c>
      <c r="B19" s="11" t="s">
        <v>57</v>
      </c>
      <c r="C19" s="11" t="s">
        <v>17</v>
      </c>
      <c r="D19" s="11" t="s">
        <v>32</v>
      </c>
      <c r="E19" s="12" t="s">
        <v>33</v>
      </c>
      <c r="F19" s="11" t="s">
        <v>20</v>
      </c>
      <c r="G19" s="11">
        <v>10.1</v>
      </c>
      <c r="H19" s="11" t="s">
        <v>21</v>
      </c>
      <c r="I19" s="11" t="s">
        <v>50</v>
      </c>
      <c r="J19" s="11" t="s">
        <v>35</v>
      </c>
      <c r="K19" s="18">
        <v>189.88</v>
      </c>
      <c r="L19" s="11">
        <v>2022.02</v>
      </c>
      <c r="M19" s="18">
        <v>2022.12</v>
      </c>
      <c r="N19" s="11"/>
    </row>
    <row r="20" s="3" customFormat="true" ht="35" customHeight="true" spans="1:14">
      <c r="A20" s="11">
        <v>16</v>
      </c>
      <c r="B20" s="11" t="s">
        <v>58</v>
      </c>
      <c r="C20" s="11" t="s">
        <v>17</v>
      </c>
      <c r="D20" s="11" t="s">
        <v>32</v>
      </c>
      <c r="E20" s="12" t="s">
        <v>59</v>
      </c>
      <c r="F20" s="11" t="s">
        <v>20</v>
      </c>
      <c r="G20" s="11">
        <v>21</v>
      </c>
      <c r="H20" s="11" t="s">
        <v>21</v>
      </c>
      <c r="I20" s="11" t="s">
        <v>60</v>
      </c>
      <c r="J20" s="11" t="s">
        <v>35</v>
      </c>
      <c r="K20" s="18">
        <v>148.51</v>
      </c>
      <c r="L20" s="11">
        <v>2022.09</v>
      </c>
      <c r="M20" s="18">
        <v>2022.12</v>
      </c>
      <c r="N20" s="11"/>
    </row>
    <row r="21" s="3" customFormat="true" ht="35" customHeight="true" spans="1:14">
      <c r="A21" s="11">
        <v>17</v>
      </c>
      <c r="B21" s="11" t="s">
        <v>61</v>
      </c>
      <c r="C21" s="11" t="s">
        <v>17</v>
      </c>
      <c r="D21" s="11" t="s">
        <v>32</v>
      </c>
      <c r="E21" s="12" t="s">
        <v>59</v>
      </c>
      <c r="F21" s="11" t="s">
        <v>20</v>
      </c>
      <c r="G21" s="11">
        <v>33</v>
      </c>
      <c r="H21" s="11" t="s">
        <v>21</v>
      </c>
      <c r="I21" s="11" t="s">
        <v>34</v>
      </c>
      <c r="J21" s="11" t="s">
        <v>35</v>
      </c>
      <c r="K21" s="18">
        <v>197.99</v>
      </c>
      <c r="L21" s="11">
        <v>2022.09</v>
      </c>
      <c r="M21" s="18">
        <v>2022.12</v>
      </c>
      <c r="N21" s="11"/>
    </row>
    <row r="22" s="3" customFormat="true" ht="35" customHeight="true" spans="1:14">
      <c r="A22" s="11">
        <v>18</v>
      </c>
      <c r="B22" s="11" t="s">
        <v>62</v>
      </c>
      <c r="C22" s="11" t="s">
        <v>17</v>
      </c>
      <c r="D22" s="11" t="s">
        <v>18</v>
      </c>
      <c r="E22" s="11" t="s">
        <v>63</v>
      </c>
      <c r="F22" s="11" t="s">
        <v>20</v>
      </c>
      <c r="G22" s="11">
        <v>10.1</v>
      </c>
      <c r="H22" s="11" t="s">
        <v>21</v>
      </c>
      <c r="I22" s="11" t="s">
        <v>64</v>
      </c>
      <c r="J22" s="11" t="s">
        <v>21</v>
      </c>
      <c r="K22" s="11">
        <v>220.58</v>
      </c>
      <c r="L22" s="11">
        <v>2022.07</v>
      </c>
      <c r="M22" s="11">
        <v>2022.12</v>
      </c>
      <c r="N22" s="11"/>
    </row>
    <row r="23" s="3" customFormat="true" ht="35" customHeight="true" spans="1:14">
      <c r="A23" s="11">
        <v>19</v>
      </c>
      <c r="B23" s="11" t="s">
        <v>65</v>
      </c>
      <c r="C23" s="11" t="s">
        <v>17</v>
      </c>
      <c r="D23" s="11" t="s">
        <v>18</v>
      </c>
      <c r="E23" s="11" t="s">
        <v>66</v>
      </c>
      <c r="F23" s="11" t="s">
        <v>20</v>
      </c>
      <c r="G23" s="11">
        <v>40.8</v>
      </c>
      <c r="H23" s="11" t="s">
        <v>21</v>
      </c>
      <c r="I23" s="11" t="s">
        <v>67</v>
      </c>
      <c r="J23" s="11" t="s">
        <v>21</v>
      </c>
      <c r="K23" s="11">
        <v>143.28</v>
      </c>
      <c r="L23" s="11">
        <v>2022.07</v>
      </c>
      <c r="M23" s="11">
        <v>2022.12</v>
      </c>
      <c r="N23" s="11"/>
    </row>
    <row r="24" s="3" customFormat="true" ht="35" customHeight="true" spans="1:14">
      <c r="A24" s="11">
        <v>20</v>
      </c>
      <c r="B24" s="11" t="s">
        <v>68</v>
      </c>
      <c r="C24" s="11" t="s">
        <v>17</v>
      </c>
      <c r="D24" s="11" t="s">
        <v>18</v>
      </c>
      <c r="E24" s="11" t="s">
        <v>69</v>
      </c>
      <c r="F24" s="11" t="s">
        <v>20</v>
      </c>
      <c r="G24" s="11">
        <v>15</v>
      </c>
      <c r="H24" s="11" t="s">
        <v>21</v>
      </c>
      <c r="I24" s="11" t="s">
        <v>70</v>
      </c>
      <c r="J24" s="11" t="s">
        <v>21</v>
      </c>
      <c r="K24" s="11">
        <v>261.03</v>
      </c>
      <c r="L24" s="11">
        <v>2022.07</v>
      </c>
      <c r="M24" s="11">
        <v>2022.12</v>
      </c>
      <c r="N24" s="11"/>
    </row>
    <row r="25" s="3" customFormat="true" ht="35" customHeight="true" spans="1:14">
      <c r="A25" s="11">
        <v>21</v>
      </c>
      <c r="B25" s="11" t="s">
        <v>71</v>
      </c>
      <c r="C25" s="11" t="s">
        <v>17</v>
      </c>
      <c r="D25" s="11" t="s">
        <v>18</v>
      </c>
      <c r="E25" s="11" t="s">
        <v>72</v>
      </c>
      <c r="F25" s="11" t="s">
        <v>20</v>
      </c>
      <c r="G25" s="11">
        <v>19</v>
      </c>
      <c r="H25" s="11" t="s">
        <v>21</v>
      </c>
      <c r="I25" s="11" t="str">
        <f>[1]附件!$K$12</f>
        <v>1、坝顶有少量杂草，坝顶两旁有侧石，有多处侧石破损；上游坝坡为砼面板护坡，右坝肩与溢洪道之间无护坡；下游坡坝顶至马道无护坡，下游坡坝顶至马道中间被雨水冲刷出沟，马道至坝脚杂草丛生，两侧排水沟被泥覆盖，砼开裂，有两段凹下去。通过地勘，在大坝中间底部（厚度为3.80m，揭露层面标高为155.00 m。坝底高程156.5m），长期被水浸泡，出现淤泥质粘土，对大坝稳定不利。2、溢洪道底板砼有少许裂缝、陡坡段往下6m处，中间有空鼓；侧墙浆砌石局部存在裂缝，陡坡段尾部左侧墙坍陷，溢洪道内有杂草，枯树枝，影响行洪。3、其他：青塘尾水库防汛公路为泥结石路面。大坝无坝体安全监测设施，无坝体位移、测压管和渗流监测等自动化计量及水质监测等管理设施。</v>
      </c>
      <c r="J25" s="11" t="s">
        <v>21</v>
      </c>
      <c r="K25" s="11">
        <v>346.81</v>
      </c>
      <c r="L25" s="11">
        <v>2022.07</v>
      </c>
      <c r="M25" s="11">
        <v>2022.12</v>
      </c>
      <c r="N25" s="11"/>
    </row>
    <row r="26" s="3" customFormat="true" ht="35" customHeight="true" spans="1:14">
      <c r="A26" s="11">
        <v>22</v>
      </c>
      <c r="B26" s="11" t="s">
        <v>73</v>
      </c>
      <c r="C26" s="11" t="s">
        <v>17</v>
      </c>
      <c r="D26" s="11" t="s">
        <v>18</v>
      </c>
      <c r="E26" s="11" t="s">
        <v>74</v>
      </c>
      <c r="F26" s="11" t="s">
        <v>20</v>
      </c>
      <c r="G26" s="11">
        <v>32.64</v>
      </c>
      <c r="H26" s="11" t="s">
        <v>21</v>
      </c>
      <c r="I26" s="11" t="str">
        <f>[1]附件!$K$13</f>
        <v>（1）大坝坝后坡浆砌石缝隙长有杂草；（2）坝顶批荡层溢流面局部混凝土开裂脱落； （3）输水涵管闸阀表面锈蚀，无启闭闸室；
 （4）水库现状未设置大坝渗流、变形、位移观测设施，无法及时监测大坝的安全 性态；（5）大坝无管理用房 （6）大坝高程不满足防洪设计要求。</v>
      </c>
      <c r="J26" s="11" t="s">
        <v>21</v>
      </c>
      <c r="K26" s="18">
        <v>160</v>
      </c>
      <c r="L26" s="11">
        <v>2022.09</v>
      </c>
      <c r="M26" s="11">
        <v>2022.12</v>
      </c>
      <c r="N26" s="11"/>
    </row>
    <row r="27" s="3" customFormat="true" ht="35" customHeight="true" spans="1:14">
      <c r="A27" s="11">
        <v>23</v>
      </c>
      <c r="B27" s="11" t="s">
        <v>75</v>
      </c>
      <c r="C27" s="11" t="s">
        <v>17</v>
      </c>
      <c r="D27" s="11" t="s">
        <v>18</v>
      </c>
      <c r="E27" s="11" t="s">
        <v>76</v>
      </c>
      <c r="F27" s="11" t="s">
        <v>20</v>
      </c>
      <c r="G27" s="11">
        <v>25</v>
      </c>
      <c r="H27" s="11" t="s">
        <v>21</v>
      </c>
      <c r="I27" s="11" t="str">
        <f>[1]附件!$K$24</f>
        <v>（1）大坝上游坝坡杂草丛生，坡面平整度较差，凹凸不平；（2）下游坝坡基本被草木覆盖，无步级，影响水库日常管理维护。排水系统不完善；
（3）梯级放水涵周围发现梯级涵身存在破损情况，且涵管内部已坍塌堵塞不能正常运行；
（4）溢洪道进口段、控制段部分侧墙缺失，泄槽段左右岸采用浆砌石结构侧墙，墙身及底板局部破损严重且基本被裂缝处的杂草所覆盖；</v>
      </c>
      <c r="J27" s="11" t="s">
        <v>21</v>
      </c>
      <c r="K27" s="18">
        <v>310</v>
      </c>
      <c r="L27" s="11">
        <v>2022.09</v>
      </c>
      <c r="M27" s="11">
        <v>2022.12</v>
      </c>
      <c r="N27" s="11"/>
    </row>
    <row r="28" s="3" customFormat="true" ht="35" customHeight="true" spans="1:14">
      <c r="A28" s="11">
        <v>24</v>
      </c>
      <c r="B28" s="12" t="s">
        <v>77</v>
      </c>
      <c r="C28" s="12" t="s">
        <v>17</v>
      </c>
      <c r="D28" s="12" t="s">
        <v>78</v>
      </c>
      <c r="E28" s="12" t="s">
        <v>79</v>
      </c>
      <c r="F28" s="11" t="s">
        <v>20</v>
      </c>
      <c r="G28" s="12">
        <v>85</v>
      </c>
      <c r="H28" s="12" t="s">
        <v>21</v>
      </c>
      <c r="I28" s="12" t="s">
        <v>80</v>
      </c>
      <c r="J28" s="12" t="s">
        <v>21</v>
      </c>
      <c r="K28" s="11">
        <v>184.61</v>
      </c>
      <c r="L28" s="11">
        <v>2022.09</v>
      </c>
      <c r="M28" s="11">
        <v>2022.12</v>
      </c>
      <c r="N28" s="11"/>
    </row>
    <row r="29" s="3" customFormat="true" ht="35" customHeight="true" spans="1:14">
      <c r="A29" s="11">
        <v>25</v>
      </c>
      <c r="B29" s="12" t="s">
        <v>81</v>
      </c>
      <c r="C29" s="12" t="s">
        <v>17</v>
      </c>
      <c r="D29" s="12" t="s">
        <v>78</v>
      </c>
      <c r="E29" s="12" t="s">
        <v>79</v>
      </c>
      <c r="F29" s="11" t="s">
        <v>20</v>
      </c>
      <c r="G29" s="12">
        <v>26.77</v>
      </c>
      <c r="H29" s="12" t="s">
        <v>21</v>
      </c>
      <c r="I29" s="12" t="s">
        <v>82</v>
      </c>
      <c r="J29" s="12" t="s">
        <v>21</v>
      </c>
      <c r="K29" s="11">
        <v>202.83</v>
      </c>
      <c r="L29" s="11">
        <v>2022.09</v>
      </c>
      <c r="M29" s="11">
        <v>2022.12</v>
      </c>
      <c r="N29" s="11"/>
    </row>
    <row r="30" s="3" customFormat="true" ht="35" customHeight="true" spans="1:14">
      <c r="A30" s="11">
        <v>26</v>
      </c>
      <c r="B30" s="12" t="s">
        <v>83</v>
      </c>
      <c r="C30" s="12" t="s">
        <v>17</v>
      </c>
      <c r="D30" s="12" t="s">
        <v>78</v>
      </c>
      <c r="E30" s="12" t="s">
        <v>84</v>
      </c>
      <c r="F30" s="11" t="s">
        <v>20</v>
      </c>
      <c r="G30" s="12">
        <v>14.21</v>
      </c>
      <c r="H30" s="12" t="s">
        <v>21</v>
      </c>
      <c r="I30" s="12" t="s">
        <v>85</v>
      </c>
      <c r="J30" s="12" t="s">
        <v>21</v>
      </c>
      <c r="K30" s="11">
        <v>112.21</v>
      </c>
      <c r="L30" s="11">
        <v>2022.09</v>
      </c>
      <c r="M30" s="11">
        <v>2022.12</v>
      </c>
      <c r="N30" s="11"/>
    </row>
    <row r="31" s="3" customFormat="true" ht="35" customHeight="true" spans="1:14">
      <c r="A31" s="11">
        <v>27</v>
      </c>
      <c r="B31" s="11" t="s">
        <v>86</v>
      </c>
      <c r="C31" s="11" t="s">
        <v>17</v>
      </c>
      <c r="D31" s="11" t="s">
        <v>87</v>
      </c>
      <c r="E31" s="11" t="s">
        <v>88</v>
      </c>
      <c r="F31" s="11" t="s">
        <v>20</v>
      </c>
      <c r="G31" s="11">
        <v>10.7</v>
      </c>
      <c r="H31" s="11" t="s">
        <v>21</v>
      </c>
      <c r="I31" s="11" t="s">
        <v>89</v>
      </c>
      <c r="J31" s="11" t="s">
        <v>21</v>
      </c>
      <c r="K31" s="11">
        <v>171.45</v>
      </c>
      <c r="L31" s="11">
        <v>2022.09</v>
      </c>
      <c r="M31" s="11">
        <v>2022.12</v>
      </c>
      <c r="N31" s="11" t="s">
        <v>90</v>
      </c>
    </row>
    <row r="32" s="3" customFormat="true" ht="35" customHeight="true" spans="1:14">
      <c r="A32" s="11">
        <v>28</v>
      </c>
      <c r="B32" s="11" t="s">
        <v>91</v>
      </c>
      <c r="C32" s="11" t="s">
        <v>17</v>
      </c>
      <c r="D32" s="11" t="s">
        <v>87</v>
      </c>
      <c r="E32" s="11" t="s">
        <v>88</v>
      </c>
      <c r="F32" s="11" t="s">
        <v>39</v>
      </c>
      <c r="G32" s="11">
        <v>128</v>
      </c>
      <c r="H32" s="11" t="s">
        <v>21</v>
      </c>
      <c r="I32" s="11" t="s">
        <v>92</v>
      </c>
      <c r="J32" s="11" t="s">
        <v>21</v>
      </c>
      <c r="K32" s="11">
        <v>349.19</v>
      </c>
      <c r="L32" s="11">
        <v>2022.09</v>
      </c>
      <c r="M32" s="11">
        <v>2022.12</v>
      </c>
      <c r="N32" s="11" t="s">
        <v>93</v>
      </c>
    </row>
    <row r="33" s="3" customFormat="true" ht="35" customHeight="true" spans="1:14">
      <c r="A33" s="11">
        <v>29</v>
      </c>
      <c r="B33" s="11" t="s">
        <v>94</v>
      </c>
      <c r="C33" s="11" t="s">
        <v>17</v>
      </c>
      <c r="D33" s="11" t="s">
        <v>87</v>
      </c>
      <c r="E33" s="11" t="s">
        <v>95</v>
      </c>
      <c r="F33" s="11" t="s">
        <v>39</v>
      </c>
      <c r="G33" s="11">
        <v>133</v>
      </c>
      <c r="H33" s="11" t="s">
        <v>21</v>
      </c>
      <c r="I33" s="11" t="s">
        <v>96</v>
      </c>
      <c r="J33" s="11" t="s">
        <v>21</v>
      </c>
      <c r="K33" s="11">
        <v>180.44</v>
      </c>
      <c r="L33" s="11">
        <v>2022.09</v>
      </c>
      <c r="M33" s="11">
        <v>2022.12</v>
      </c>
      <c r="N33" s="11" t="s">
        <v>93</v>
      </c>
    </row>
    <row r="34" s="3" customFormat="true" ht="35" customHeight="true" spans="1:14">
      <c r="A34" s="11">
        <v>30</v>
      </c>
      <c r="B34" s="11" t="s">
        <v>97</v>
      </c>
      <c r="C34" s="11" t="s">
        <v>17</v>
      </c>
      <c r="D34" s="11" t="s">
        <v>87</v>
      </c>
      <c r="E34" s="11" t="s">
        <v>95</v>
      </c>
      <c r="F34" s="11" t="s">
        <v>20</v>
      </c>
      <c r="G34" s="11">
        <v>66</v>
      </c>
      <c r="H34" s="11" t="s">
        <v>21</v>
      </c>
      <c r="I34" s="11" t="s">
        <v>98</v>
      </c>
      <c r="J34" s="11" t="s">
        <v>21</v>
      </c>
      <c r="K34" s="11">
        <v>301.34</v>
      </c>
      <c r="L34" s="11">
        <v>2022.09</v>
      </c>
      <c r="M34" s="11">
        <v>2022.12</v>
      </c>
      <c r="N34" s="11" t="s">
        <v>90</v>
      </c>
    </row>
    <row r="35" s="3" customFormat="true" ht="35" customHeight="true" spans="1:14">
      <c r="A35" s="11">
        <v>31</v>
      </c>
      <c r="B35" s="11" t="s">
        <v>99</v>
      </c>
      <c r="C35" s="11" t="s">
        <v>17</v>
      </c>
      <c r="D35" s="11" t="s">
        <v>87</v>
      </c>
      <c r="E35" s="11" t="s">
        <v>100</v>
      </c>
      <c r="F35" s="11" t="s">
        <v>20</v>
      </c>
      <c r="G35" s="11">
        <v>13.21</v>
      </c>
      <c r="H35" s="11" t="s">
        <v>21</v>
      </c>
      <c r="I35" s="11" t="s">
        <v>101</v>
      </c>
      <c r="J35" s="11" t="s">
        <v>21</v>
      </c>
      <c r="K35" s="11">
        <v>199.25</v>
      </c>
      <c r="L35" s="11">
        <v>2022.09</v>
      </c>
      <c r="M35" s="11">
        <v>2022.12</v>
      </c>
      <c r="N35" s="11"/>
    </row>
    <row r="36" s="3" customFormat="true" ht="35" customHeight="true" spans="1:14">
      <c r="A36" s="11">
        <v>32</v>
      </c>
      <c r="B36" s="11" t="s">
        <v>102</v>
      </c>
      <c r="C36" s="11" t="s">
        <v>17</v>
      </c>
      <c r="D36" s="11" t="s">
        <v>87</v>
      </c>
      <c r="E36" s="11" t="s">
        <v>103</v>
      </c>
      <c r="F36" s="11" t="s">
        <v>20</v>
      </c>
      <c r="G36" s="11">
        <v>28</v>
      </c>
      <c r="H36" s="11" t="s">
        <v>21</v>
      </c>
      <c r="I36" s="11" t="s">
        <v>104</v>
      </c>
      <c r="J36" s="11" t="s">
        <v>21</v>
      </c>
      <c r="K36" s="11">
        <v>308.78</v>
      </c>
      <c r="L36" s="11">
        <v>2022.09</v>
      </c>
      <c r="M36" s="11">
        <v>2022.12</v>
      </c>
      <c r="N36" s="11" t="s">
        <v>93</v>
      </c>
    </row>
    <row r="37" s="3" customFormat="true" ht="35" customHeight="true" spans="1:14">
      <c r="A37" s="11">
        <v>33</v>
      </c>
      <c r="B37" s="11" t="s">
        <v>105</v>
      </c>
      <c r="C37" s="11" t="s">
        <v>17</v>
      </c>
      <c r="D37" s="11" t="s">
        <v>87</v>
      </c>
      <c r="E37" s="11" t="s">
        <v>103</v>
      </c>
      <c r="F37" s="11" t="s">
        <v>20</v>
      </c>
      <c r="G37" s="11">
        <v>25</v>
      </c>
      <c r="H37" s="11" t="s">
        <v>21</v>
      </c>
      <c r="I37" s="11" t="s">
        <v>106</v>
      </c>
      <c r="J37" s="11" t="s">
        <v>21</v>
      </c>
      <c r="K37" s="11">
        <v>285.14</v>
      </c>
      <c r="L37" s="11">
        <v>2022.09</v>
      </c>
      <c r="M37" s="11">
        <v>2022.12</v>
      </c>
      <c r="N37" s="11"/>
    </row>
    <row r="38" s="3" customFormat="true" ht="35" customHeight="true" spans="1:14">
      <c r="A38" s="11">
        <v>34</v>
      </c>
      <c r="B38" s="11" t="s">
        <v>107</v>
      </c>
      <c r="C38" s="11" t="s">
        <v>17</v>
      </c>
      <c r="D38" s="11" t="s">
        <v>25</v>
      </c>
      <c r="E38" s="11" t="s">
        <v>108</v>
      </c>
      <c r="F38" s="11" t="s">
        <v>20</v>
      </c>
      <c r="G38" s="11">
        <v>10.5</v>
      </c>
      <c r="H38" s="11" t="s">
        <v>21</v>
      </c>
      <c r="I38" s="11" t="s">
        <v>109</v>
      </c>
      <c r="J38" s="11" t="s">
        <v>110</v>
      </c>
      <c r="K38" s="11">
        <v>116.06</v>
      </c>
      <c r="L38" s="11">
        <v>2022.09</v>
      </c>
      <c r="M38" s="18">
        <v>2022.12</v>
      </c>
      <c r="N38" s="11"/>
    </row>
    <row r="39" s="3" customFormat="true" ht="35" customHeight="true" spans="1:14">
      <c r="A39" s="11">
        <v>35</v>
      </c>
      <c r="B39" s="11" t="s">
        <v>111</v>
      </c>
      <c r="C39" s="11" t="s">
        <v>17</v>
      </c>
      <c r="D39" s="11" t="s">
        <v>32</v>
      </c>
      <c r="E39" s="12" t="s">
        <v>59</v>
      </c>
      <c r="F39" s="11" t="s">
        <v>20</v>
      </c>
      <c r="G39" s="11">
        <v>10.3</v>
      </c>
      <c r="H39" s="11" t="s">
        <v>21</v>
      </c>
      <c r="I39" s="11" t="s">
        <v>112</v>
      </c>
      <c r="J39" s="11" t="s">
        <v>35</v>
      </c>
      <c r="K39" s="11">
        <v>144.82</v>
      </c>
      <c r="L39" s="11">
        <v>2023.01</v>
      </c>
      <c r="M39" s="11">
        <v>2023.04</v>
      </c>
      <c r="N39" s="11"/>
    </row>
    <row r="40" s="3" customFormat="true" ht="35" customHeight="true" spans="1:14">
      <c r="A40" s="11">
        <v>36</v>
      </c>
      <c r="B40" s="11" t="s">
        <v>113</v>
      </c>
      <c r="C40" s="11" t="s">
        <v>17</v>
      </c>
      <c r="D40" s="11" t="s">
        <v>32</v>
      </c>
      <c r="E40" s="12" t="s">
        <v>114</v>
      </c>
      <c r="F40" s="11" t="s">
        <v>20</v>
      </c>
      <c r="G40" s="11">
        <v>25.78</v>
      </c>
      <c r="H40" s="11" t="s">
        <v>21</v>
      </c>
      <c r="I40" s="11" t="s">
        <v>50</v>
      </c>
      <c r="J40" s="11" t="s">
        <v>35</v>
      </c>
      <c r="K40" s="11">
        <v>182.47</v>
      </c>
      <c r="L40" s="11">
        <v>2023.01</v>
      </c>
      <c r="M40" s="11">
        <v>2023.04</v>
      </c>
      <c r="N40" s="11"/>
    </row>
    <row r="41" s="3" customFormat="true" ht="35" customHeight="true" spans="1:14">
      <c r="A41" s="11">
        <v>37</v>
      </c>
      <c r="B41" s="11" t="s">
        <v>115</v>
      </c>
      <c r="C41" s="11" t="s">
        <v>17</v>
      </c>
      <c r="D41" s="11" t="s">
        <v>32</v>
      </c>
      <c r="E41" s="12" t="s">
        <v>114</v>
      </c>
      <c r="F41" s="11" t="s">
        <v>20</v>
      </c>
      <c r="G41" s="11">
        <v>13.15</v>
      </c>
      <c r="H41" s="11" t="s">
        <v>21</v>
      </c>
      <c r="I41" s="11" t="s">
        <v>50</v>
      </c>
      <c r="J41" s="11" t="s">
        <v>35</v>
      </c>
      <c r="K41" s="11">
        <v>185.14</v>
      </c>
      <c r="L41" s="11">
        <v>2023.01</v>
      </c>
      <c r="M41" s="11">
        <v>2023.04</v>
      </c>
      <c r="N41" s="11"/>
    </row>
    <row r="42" s="3" customFormat="true" ht="35" customHeight="true" spans="1:14">
      <c r="A42" s="11">
        <v>38</v>
      </c>
      <c r="B42" s="11" t="s">
        <v>116</v>
      </c>
      <c r="C42" s="11" t="s">
        <v>17</v>
      </c>
      <c r="D42" s="11" t="s">
        <v>32</v>
      </c>
      <c r="E42" s="12" t="s">
        <v>117</v>
      </c>
      <c r="F42" s="11" t="s">
        <v>20</v>
      </c>
      <c r="G42" s="11">
        <v>12.5</v>
      </c>
      <c r="H42" s="11" t="s">
        <v>21</v>
      </c>
      <c r="I42" s="11" t="s">
        <v>50</v>
      </c>
      <c r="J42" s="11" t="s">
        <v>35</v>
      </c>
      <c r="K42" s="11">
        <v>201.75</v>
      </c>
      <c r="L42" s="11">
        <v>2023.01</v>
      </c>
      <c r="M42" s="11">
        <v>2023.04</v>
      </c>
      <c r="N42" s="11"/>
    </row>
    <row r="43" s="3" customFormat="true" ht="35" customHeight="true" spans="1:14">
      <c r="A43" s="11">
        <v>39</v>
      </c>
      <c r="B43" s="11" t="s">
        <v>118</v>
      </c>
      <c r="C43" s="11" t="s">
        <v>17</v>
      </c>
      <c r="D43" s="11" t="s">
        <v>32</v>
      </c>
      <c r="E43" s="12" t="s">
        <v>117</v>
      </c>
      <c r="F43" s="11" t="s">
        <v>20</v>
      </c>
      <c r="G43" s="11">
        <v>26.2</v>
      </c>
      <c r="H43" s="11" t="s">
        <v>21</v>
      </c>
      <c r="I43" s="11" t="s">
        <v>42</v>
      </c>
      <c r="J43" s="11" t="s">
        <v>35</v>
      </c>
      <c r="K43" s="18">
        <v>162</v>
      </c>
      <c r="L43" s="11">
        <v>2023.01</v>
      </c>
      <c r="M43" s="11">
        <v>2023.04</v>
      </c>
      <c r="N43" s="11"/>
    </row>
    <row r="44" s="3" customFormat="true" ht="35" customHeight="true" spans="1:14">
      <c r="A44" s="11">
        <v>40</v>
      </c>
      <c r="B44" s="11" t="s">
        <v>119</v>
      </c>
      <c r="C44" s="11" t="s">
        <v>17</v>
      </c>
      <c r="D44" s="11" t="s">
        <v>32</v>
      </c>
      <c r="E44" s="11" t="s">
        <v>120</v>
      </c>
      <c r="F44" s="11" t="s">
        <v>20</v>
      </c>
      <c r="G44" s="11">
        <v>28</v>
      </c>
      <c r="H44" s="11" t="s">
        <v>21</v>
      </c>
      <c r="I44" s="11" t="s">
        <v>42</v>
      </c>
      <c r="J44" s="11" t="s">
        <v>35</v>
      </c>
      <c r="K44" s="11">
        <v>277.53</v>
      </c>
      <c r="L44" s="11">
        <v>2023.01</v>
      </c>
      <c r="M44" s="11">
        <v>2023.04</v>
      </c>
      <c r="N44" s="11"/>
    </row>
    <row r="45" s="3" customFormat="true" ht="35" customHeight="true" spans="1:14">
      <c r="A45" s="11">
        <v>41</v>
      </c>
      <c r="B45" s="11" t="s">
        <v>121</v>
      </c>
      <c r="C45" s="11" t="s">
        <v>17</v>
      </c>
      <c r="D45" s="11" t="s">
        <v>87</v>
      </c>
      <c r="E45" s="11" t="s">
        <v>95</v>
      </c>
      <c r="F45" s="11" t="s">
        <v>20</v>
      </c>
      <c r="G45" s="11">
        <v>13</v>
      </c>
      <c r="H45" s="11" t="s">
        <v>21</v>
      </c>
      <c r="I45" s="11" t="s">
        <v>122</v>
      </c>
      <c r="J45" s="11" t="s">
        <v>21</v>
      </c>
      <c r="K45" s="18">
        <v>200</v>
      </c>
      <c r="L45" s="11">
        <v>2023.01</v>
      </c>
      <c r="M45" s="11">
        <v>2023.04</v>
      </c>
      <c r="N45" s="11"/>
    </row>
    <row r="46" s="3" customFormat="true" ht="35" customHeight="true" spans="1:14">
      <c r="A46" s="11">
        <v>42</v>
      </c>
      <c r="B46" s="11" t="s">
        <v>123</v>
      </c>
      <c r="C46" s="11" t="s">
        <v>17</v>
      </c>
      <c r="D46" s="11" t="s">
        <v>87</v>
      </c>
      <c r="E46" s="11" t="s">
        <v>95</v>
      </c>
      <c r="F46" s="11" t="s">
        <v>20</v>
      </c>
      <c r="G46" s="11">
        <v>13</v>
      </c>
      <c r="H46" s="11" t="s">
        <v>21</v>
      </c>
      <c r="I46" s="11" t="s">
        <v>124</v>
      </c>
      <c r="J46" s="11" t="s">
        <v>21</v>
      </c>
      <c r="K46" s="18">
        <v>200</v>
      </c>
      <c r="L46" s="11">
        <v>2023.01</v>
      </c>
      <c r="M46" s="11">
        <v>2023.04</v>
      </c>
      <c r="N46" s="11"/>
    </row>
    <row r="47" s="3" customFormat="true" ht="35" customHeight="true" spans="1:14">
      <c r="A47" s="11">
        <v>43</v>
      </c>
      <c r="B47" s="11" t="s">
        <v>125</v>
      </c>
      <c r="C47" s="11" t="s">
        <v>17</v>
      </c>
      <c r="D47" s="11" t="s">
        <v>87</v>
      </c>
      <c r="E47" s="11" t="s">
        <v>126</v>
      </c>
      <c r="F47" s="11" t="s">
        <v>20</v>
      </c>
      <c r="G47" s="11">
        <v>15.46</v>
      </c>
      <c r="H47" s="11" t="s">
        <v>21</v>
      </c>
      <c r="I47" s="11" t="s">
        <v>127</v>
      </c>
      <c r="J47" s="11" t="s">
        <v>21</v>
      </c>
      <c r="K47" s="18">
        <v>400</v>
      </c>
      <c r="L47" s="11">
        <v>2023.01</v>
      </c>
      <c r="M47" s="11">
        <v>2023.04</v>
      </c>
      <c r="N47" s="11"/>
    </row>
    <row r="48" s="3" customFormat="true" ht="35" customHeight="true" spans="1:14">
      <c r="A48" s="11">
        <v>44</v>
      </c>
      <c r="B48" s="11" t="s">
        <v>128</v>
      </c>
      <c r="C48" s="11" t="s">
        <v>17</v>
      </c>
      <c r="D48" s="11" t="s">
        <v>87</v>
      </c>
      <c r="E48" s="11" t="s">
        <v>103</v>
      </c>
      <c r="F48" s="11" t="s">
        <v>20</v>
      </c>
      <c r="G48" s="11">
        <v>12</v>
      </c>
      <c r="H48" s="11" t="s">
        <v>21</v>
      </c>
      <c r="I48" s="11" t="s">
        <v>98</v>
      </c>
      <c r="J48" s="11" t="s">
        <v>21</v>
      </c>
      <c r="K48" s="18">
        <v>200</v>
      </c>
      <c r="L48" s="11">
        <v>2023.01</v>
      </c>
      <c r="M48" s="11">
        <v>2023.04</v>
      </c>
      <c r="N48" s="11"/>
    </row>
    <row r="49" s="3" customFormat="true" ht="35" customHeight="true" spans="1:14">
      <c r="A49" s="11">
        <v>45</v>
      </c>
      <c r="B49" s="11" t="s">
        <v>129</v>
      </c>
      <c r="C49" s="11" t="s">
        <v>17</v>
      </c>
      <c r="D49" s="11" t="s">
        <v>87</v>
      </c>
      <c r="E49" s="11" t="s">
        <v>130</v>
      </c>
      <c r="F49" s="11" t="s">
        <v>20</v>
      </c>
      <c r="G49" s="11">
        <v>68.5</v>
      </c>
      <c r="H49" s="11" t="s">
        <v>21</v>
      </c>
      <c r="I49" s="11" t="s">
        <v>131</v>
      </c>
      <c r="J49" s="11" t="s">
        <v>21</v>
      </c>
      <c r="K49" s="18">
        <v>400</v>
      </c>
      <c r="L49" s="11">
        <v>2023.01</v>
      </c>
      <c r="M49" s="11">
        <v>2023.04</v>
      </c>
      <c r="N49" s="11"/>
    </row>
    <row r="50" s="3" customFormat="true" ht="35" customHeight="true" spans="1:14">
      <c r="A50" s="11">
        <v>46</v>
      </c>
      <c r="B50" s="11" t="s">
        <v>132</v>
      </c>
      <c r="C50" s="11" t="s">
        <v>17</v>
      </c>
      <c r="D50" s="11" t="s">
        <v>18</v>
      </c>
      <c r="E50" s="11" t="s">
        <v>133</v>
      </c>
      <c r="F50" s="11" t="s">
        <v>39</v>
      </c>
      <c r="G50" s="11">
        <v>117</v>
      </c>
      <c r="H50" s="11" t="s">
        <v>21</v>
      </c>
      <c r="I50" s="11" t="str">
        <f>[1]附件!$K$17</f>
        <v>1、坝顶两侧无栏杆防护。2、上坝公路仅可行至大坝旁30m处，后为陡峭山坡，无法通行；
3、大坝有水文测报设施，没有变形监测、渗流监测、压力监测等监测设施和监测设备，也没有相应制订包括观测方法、要求、观测频次等内容在内的观测规章制度、操作规程。</v>
      </c>
      <c r="J50" s="11" t="s">
        <v>21</v>
      </c>
      <c r="K50" s="18">
        <v>300</v>
      </c>
      <c r="L50" s="11">
        <v>2023.01</v>
      </c>
      <c r="M50" s="11">
        <v>2023.04</v>
      </c>
      <c r="N50" s="11"/>
    </row>
    <row r="51" s="3" customFormat="true" ht="35" customHeight="true" spans="1:14">
      <c r="A51" s="11">
        <v>47</v>
      </c>
      <c r="B51" s="11" t="s">
        <v>134</v>
      </c>
      <c r="C51" s="11" t="s">
        <v>17</v>
      </c>
      <c r="D51" s="11" t="s">
        <v>18</v>
      </c>
      <c r="E51" s="11" t="s">
        <v>135</v>
      </c>
      <c r="F51" s="11" t="s">
        <v>20</v>
      </c>
      <c r="G51" s="11">
        <v>11</v>
      </c>
      <c r="H51" s="11" t="s">
        <v>21</v>
      </c>
      <c r="I51" s="11" t="str">
        <f>[1]附件!$K$18</f>
        <v>1、坝右侧排水沟有渗漏；2、坝体压实度较低，平均压实系数为92%，不满足《小型水利水电工程碾压式土石坝设计规范》（SL189-2013）要求；
3、溢洪道内杂草丛生，进口段有围网;4、溢洪道消力池内有水渗出；5、输水涵拉杆部分锈蚀；6、其他：设置有水文测报设施，但是无人管理，未建设管养房，未储备充足防汛物料，基本上无法满足水库管理。无变形监测、压力监测等监测设施和监测设备，也没有相应制订包括观测方法、要求、观测频次等内容在内的观测规章制度、操作规程。</v>
      </c>
      <c r="J51" s="11" t="s">
        <v>21</v>
      </c>
      <c r="K51" s="18">
        <v>140</v>
      </c>
      <c r="L51" s="11">
        <v>2023.01</v>
      </c>
      <c r="M51" s="11">
        <v>2023.04</v>
      </c>
      <c r="N51" s="11"/>
    </row>
    <row r="52" s="3" customFormat="true" ht="35" customHeight="true" spans="1:14">
      <c r="A52" s="11">
        <v>48</v>
      </c>
      <c r="B52" s="11" t="s">
        <v>136</v>
      </c>
      <c r="C52" s="11" t="s">
        <v>17</v>
      </c>
      <c r="D52" s="11" t="s">
        <v>18</v>
      </c>
      <c r="E52" s="11" t="s">
        <v>137</v>
      </c>
      <c r="F52" s="11" t="s">
        <v>39</v>
      </c>
      <c r="G52" s="11">
        <v>204</v>
      </c>
      <c r="H52" s="11" t="s">
        <v>21</v>
      </c>
      <c r="I52" s="11" t="str">
        <f>[1]附件!$K$26</f>
        <v>（1）防浪墙和路沿墙局部裂缝；（2）上游坝坡砼面板护坡坡面伸缩缝内有较多杂草；下游坝坡为纵横排水沟背杂草阻塞；（3）石陂径水库溢洪道布置在坝体内进水方向冲刷坝的上游坡，为一般不容许采用的布置，底板表面中度碳化且水流空化数小于其体型初生空化数，将发生空化水流，可能发生空蚀。（4）启闭机表面轻度锈蚀，斜拉板闸已出现不同程度锈蚀，现场观察拉杆也出现中度锈蚀；（5）进库公路砼路面仅能行至大坝坝脚300m处；（6）管养房交通不便且无办公及生活设施，不能满足基础防汛值班需求；（7）大坝无坝体位移和渗流监测等必要设施；（8）大坝储备未设置防汛砂石等物料。</v>
      </c>
      <c r="J52" s="11" t="s">
        <v>21</v>
      </c>
      <c r="K52" s="18">
        <v>1000</v>
      </c>
      <c r="L52" s="11">
        <v>2023.01</v>
      </c>
      <c r="M52" s="11">
        <v>2023.04</v>
      </c>
      <c r="N52" s="11"/>
    </row>
    <row r="53" s="3" customFormat="true" ht="35" customHeight="true" spans="1:14">
      <c r="A53" s="11">
        <v>49</v>
      </c>
      <c r="B53" s="11" t="s">
        <v>138</v>
      </c>
      <c r="C53" s="11" t="s">
        <v>17</v>
      </c>
      <c r="D53" s="11" t="s">
        <v>18</v>
      </c>
      <c r="E53" s="11" t="s">
        <v>139</v>
      </c>
      <c r="F53" s="11" t="s">
        <v>39</v>
      </c>
      <c r="G53" s="11">
        <v>105</v>
      </c>
      <c r="H53" s="11" t="s">
        <v>21</v>
      </c>
      <c r="I53" s="11" t="str">
        <f>[1]附件!$K$27</f>
        <v>1、坝顶两岸无栏杆防护，坝顶高程不满足防洪需求；
2、坝体采用挑流消能，但施工水平较差，挑坎变形；
3、溢流面较多杂草生长，侧墙高度不满足行洪要求；
3、其他：
大坝未建设管养房，基本上无法满足水库管理。无变形监测、压力监测等监测设施和监测设备，也没有相应制订包括观测方法、要求、观测频次等内容在内的观测规章制度、操作规程。</v>
      </c>
      <c r="J53" s="11" t="s">
        <v>21</v>
      </c>
      <c r="K53" s="18">
        <v>180</v>
      </c>
      <c r="L53" s="11">
        <v>2023.01</v>
      </c>
      <c r="M53" s="11">
        <v>2023.04</v>
      </c>
      <c r="N53" s="11"/>
    </row>
    <row r="54" s="3" customFormat="true" ht="35" customHeight="true" spans="1:14">
      <c r="A54" s="11">
        <v>50</v>
      </c>
      <c r="B54" s="11" t="s">
        <v>140</v>
      </c>
      <c r="C54" s="11" t="s">
        <v>17</v>
      </c>
      <c r="D54" s="11" t="s">
        <v>18</v>
      </c>
      <c r="E54" s="11" t="s">
        <v>135</v>
      </c>
      <c r="F54" s="11" t="s">
        <v>20</v>
      </c>
      <c r="G54" s="11">
        <v>44.1</v>
      </c>
      <c r="H54" s="11" t="s">
        <v>21</v>
      </c>
      <c r="I54" s="11" t="str">
        <f>[1]附件!$K$19</f>
        <v>1、溢洪道尾部设计消能设施。2、坝顶高度不够。3、水库防洪标准及大坝抗洪能力不满足规范要求；溢洪道现有边墙高度不满足洪水下泄要求；溢洪道底流消能不满足安全泄洪要求。</v>
      </c>
      <c r="J54" s="11" t="s">
        <v>21</v>
      </c>
      <c r="K54" s="18">
        <v>200</v>
      </c>
      <c r="L54" s="11">
        <v>2023.01</v>
      </c>
      <c r="M54" s="11">
        <v>2023.04</v>
      </c>
      <c r="N54" s="19" t="s">
        <v>141</v>
      </c>
    </row>
    <row r="55" s="3" customFormat="true" ht="35" customHeight="true" spans="1:14">
      <c r="A55" s="11">
        <v>51</v>
      </c>
      <c r="B55" s="11" t="s">
        <v>142</v>
      </c>
      <c r="C55" s="11" t="s">
        <v>17</v>
      </c>
      <c r="D55" s="11" t="s">
        <v>18</v>
      </c>
      <c r="E55" s="11" t="s">
        <v>139</v>
      </c>
      <c r="F55" s="11" t="s">
        <v>39</v>
      </c>
      <c r="G55" s="11">
        <v>123</v>
      </c>
      <c r="H55" s="11" t="s">
        <v>21</v>
      </c>
      <c r="I55" s="11" t="str">
        <f>[1]附件!$K$22</f>
        <v>1、溢流坝过高，造成校核水位时漫坝；2、溢洪道侧墙高度不满足行洪要求；3、放水涵管整体结构完整，但无法排沙，主要功能丧失；
3、其他：水库无管养房，无法满足水库管理。无变形监测、压力监测等监测设施和监测设备，也没有相应制订包括观测方法、要求、观测频次等内容在内的观测规章制度、操作规程。</v>
      </c>
      <c r="J55" s="11" t="s">
        <v>21</v>
      </c>
      <c r="K55" s="18">
        <v>120</v>
      </c>
      <c r="L55" s="11">
        <v>2023.01</v>
      </c>
      <c r="M55" s="11">
        <v>2023.04</v>
      </c>
      <c r="N55" s="20"/>
    </row>
    <row r="56" s="3" customFormat="true" ht="35" customHeight="true" spans="1:14">
      <c r="A56" s="11">
        <v>52</v>
      </c>
      <c r="B56" s="11" t="s">
        <v>143</v>
      </c>
      <c r="C56" s="11" t="s">
        <v>17</v>
      </c>
      <c r="D56" s="11" t="s">
        <v>18</v>
      </c>
      <c r="E56" s="11" t="s">
        <v>144</v>
      </c>
      <c r="F56" s="11" t="s">
        <v>20</v>
      </c>
      <c r="G56" s="11">
        <v>67.7</v>
      </c>
      <c r="H56" s="11" t="s">
        <v>21</v>
      </c>
      <c r="I56" s="11" t="str">
        <f>[1]附件!$K$28</f>
        <v>1、坝顶未设置护栏存在安全隐患，局部金属表面防锈漆掉落及锈蚀，大坝坝顶、岸坡浆砌石挡墙存在裂缝，破损现象。
2、大坝坝顶高度不满足规范要求。
2、坝基岩体处漏水现象严重；两岸坝肩绕坝渗漏情况严重。
3、大坝无观测设施。
4、大坝进库公路杂草、灌木丛生，通行极为不畅，无法满足防汛要求。
5、库区内无管养房。</v>
      </c>
      <c r="J56" s="11" t="s">
        <v>21</v>
      </c>
      <c r="K56" s="18">
        <v>100</v>
      </c>
      <c r="L56" s="11">
        <v>2023.01</v>
      </c>
      <c r="M56" s="11">
        <v>2023.04</v>
      </c>
      <c r="N56" s="21"/>
    </row>
    <row r="57" s="3" customFormat="true" ht="35" customHeight="true" spans="1:14">
      <c r="A57" s="11">
        <v>53</v>
      </c>
      <c r="B57" s="11" t="s">
        <v>145</v>
      </c>
      <c r="C57" s="11" t="s">
        <v>17</v>
      </c>
      <c r="D57" s="11" t="s">
        <v>146</v>
      </c>
      <c r="E57" s="11" t="s">
        <v>147</v>
      </c>
      <c r="F57" s="11" t="s">
        <v>20</v>
      </c>
      <c r="G57" s="11">
        <v>11.13</v>
      </c>
      <c r="H57" s="11" t="s">
        <v>21</v>
      </c>
      <c r="I57" s="11" t="s">
        <v>148</v>
      </c>
      <c r="J57" s="11" t="s">
        <v>149</v>
      </c>
      <c r="K57" s="18">
        <v>100</v>
      </c>
      <c r="L57" s="11">
        <v>2023.01</v>
      </c>
      <c r="M57" s="11">
        <v>2023.04</v>
      </c>
      <c r="N57" s="11"/>
    </row>
    <row r="58" s="3" customFormat="true" ht="35" customHeight="true" spans="1:14">
      <c r="A58" s="11">
        <v>54</v>
      </c>
      <c r="B58" s="11" t="s">
        <v>150</v>
      </c>
      <c r="C58" s="11" t="s">
        <v>17</v>
      </c>
      <c r="D58" s="11" t="s">
        <v>146</v>
      </c>
      <c r="E58" s="11" t="s">
        <v>151</v>
      </c>
      <c r="F58" s="11" t="s">
        <v>20</v>
      </c>
      <c r="G58" s="11">
        <v>50.29</v>
      </c>
      <c r="H58" s="11" t="s">
        <v>21</v>
      </c>
      <c r="I58" s="11" t="s">
        <v>152</v>
      </c>
      <c r="J58" s="11" t="s">
        <v>153</v>
      </c>
      <c r="K58" s="18">
        <v>200</v>
      </c>
      <c r="L58" s="11">
        <v>2023.01</v>
      </c>
      <c r="M58" s="11">
        <v>2023.04</v>
      </c>
      <c r="N58" s="11"/>
    </row>
    <row r="59" s="3" customFormat="true" ht="35" customHeight="true" spans="1:14">
      <c r="A59" s="11">
        <v>55</v>
      </c>
      <c r="B59" s="11" t="s">
        <v>154</v>
      </c>
      <c r="C59" s="11" t="s">
        <v>17</v>
      </c>
      <c r="D59" s="11" t="s">
        <v>146</v>
      </c>
      <c r="E59" s="11" t="s">
        <v>155</v>
      </c>
      <c r="F59" s="11" t="s">
        <v>20</v>
      </c>
      <c r="G59" s="11">
        <v>15.79</v>
      </c>
      <c r="H59" s="11" t="s">
        <v>21</v>
      </c>
      <c r="I59" s="11" t="s">
        <v>156</v>
      </c>
      <c r="J59" s="11" t="s">
        <v>157</v>
      </c>
      <c r="K59" s="18">
        <v>150</v>
      </c>
      <c r="L59" s="11">
        <v>2023.01</v>
      </c>
      <c r="M59" s="11">
        <v>2023.04</v>
      </c>
      <c r="N59" s="11"/>
    </row>
    <row r="60" s="3" customFormat="true" ht="35" customHeight="true" spans="1:14">
      <c r="A60" s="11">
        <v>56</v>
      </c>
      <c r="B60" s="11" t="s">
        <v>158</v>
      </c>
      <c r="C60" s="11" t="s">
        <v>17</v>
      </c>
      <c r="D60" s="11" t="s">
        <v>146</v>
      </c>
      <c r="E60" s="11" t="s">
        <v>147</v>
      </c>
      <c r="F60" s="11" t="s">
        <v>20</v>
      </c>
      <c r="G60" s="11">
        <v>24</v>
      </c>
      <c r="H60" s="11" t="s">
        <v>21</v>
      </c>
      <c r="I60" s="11" t="s">
        <v>159</v>
      </c>
      <c r="J60" s="11" t="s">
        <v>160</v>
      </c>
      <c r="K60" s="18">
        <v>300</v>
      </c>
      <c r="L60" s="11">
        <v>2023.01</v>
      </c>
      <c r="M60" s="11">
        <v>2023.04</v>
      </c>
      <c r="N60" s="11"/>
    </row>
    <row r="61" s="3" customFormat="true" ht="35" customHeight="true" spans="1:14">
      <c r="A61" s="11">
        <v>57</v>
      </c>
      <c r="B61" s="11" t="s">
        <v>161</v>
      </c>
      <c r="C61" s="11" t="s">
        <v>17</v>
      </c>
      <c r="D61" s="11" t="s">
        <v>146</v>
      </c>
      <c r="E61" s="11" t="s">
        <v>147</v>
      </c>
      <c r="F61" s="11" t="s">
        <v>20</v>
      </c>
      <c r="G61" s="11">
        <v>83</v>
      </c>
      <c r="H61" s="11" t="s">
        <v>21</v>
      </c>
      <c r="I61" s="11" t="s">
        <v>162</v>
      </c>
      <c r="J61" s="11" t="s">
        <v>163</v>
      </c>
      <c r="K61" s="18">
        <v>200</v>
      </c>
      <c r="L61" s="11">
        <v>2023.01</v>
      </c>
      <c r="M61" s="11">
        <v>2023.04</v>
      </c>
      <c r="N61" s="11"/>
    </row>
    <row r="62" s="3" customFormat="true" ht="35" customHeight="true" spans="1:14">
      <c r="A62" s="11">
        <v>58</v>
      </c>
      <c r="B62" s="11" t="s">
        <v>164</v>
      </c>
      <c r="C62" s="11" t="s">
        <v>17</v>
      </c>
      <c r="D62" s="11" t="s">
        <v>146</v>
      </c>
      <c r="E62" s="11" t="s">
        <v>147</v>
      </c>
      <c r="F62" s="11" t="s">
        <v>20</v>
      </c>
      <c r="G62" s="11">
        <v>23</v>
      </c>
      <c r="H62" s="11" t="s">
        <v>21</v>
      </c>
      <c r="I62" s="11" t="s">
        <v>165</v>
      </c>
      <c r="J62" s="11" t="s">
        <v>166</v>
      </c>
      <c r="K62" s="18">
        <v>150</v>
      </c>
      <c r="L62" s="11">
        <v>2023.01</v>
      </c>
      <c r="M62" s="11">
        <v>2023.04</v>
      </c>
      <c r="N62" s="11"/>
    </row>
    <row r="63" s="3" customFormat="true" ht="35" customHeight="true" spans="1:14">
      <c r="A63" s="11">
        <v>59</v>
      </c>
      <c r="B63" s="11" t="s">
        <v>167</v>
      </c>
      <c r="C63" s="11" t="s">
        <v>17</v>
      </c>
      <c r="D63" s="11" t="s">
        <v>146</v>
      </c>
      <c r="E63" s="11" t="s">
        <v>168</v>
      </c>
      <c r="F63" s="11" t="s">
        <v>20</v>
      </c>
      <c r="G63" s="11">
        <v>27.83</v>
      </c>
      <c r="H63" s="11" t="s">
        <v>21</v>
      </c>
      <c r="I63" s="11" t="s">
        <v>169</v>
      </c>
      <c r="J63" s="11" t="s">
        <v>170</v>
      </c>
      <c r="K63" s="18">
        <v>200</v>
      </c>
      <c r="L63" s="11">
        <v>2023.01</v>
      </c>
      <c r="M63" s="11">
        <v>2023.04</v>
      </c>
      <c r="N63" s="11"/>
    </row>
    <row r="64" s="3" customFormat="true" ht="35" customHeight="true" spans="1:14">
      <c r="A64" s="11">
        <v>60</v>
      </c>
      <c r="B64" s="13" t="s">
        <v>171</v>
      </c>
      <c r="C64" s="11" t="s">
        <v>17</v>
      </c>
      <c r="D64" s="11" t="s">
        <v>146</v>
      </c>
      <c r="E64" s="11" t="s">
        <v>147</v>
      </c>
      <c r="F64" s="11" t="s">
        <v>20</v>
      </c>
      <c r="G64" s="11">
        <v>26.83</v>
      </c>
      <c r="H64" s="11" t="s">
        <v>21</v>
      </c>
      <c r="I64" s="11" t="s">
        <v>172</v>
      </c>
      <c r="J64" s="11" t="s">
        <v>173</v>
      </c>
      <c r="K64" s="18">
        <v>100</v>
      </c>
      <c r="L64" s="11">
        <v>2023.01</v>
      </c>
      <c r="M64" s="11">
        <v>2023.04</v>
      </c>
      <c r="N64" s="11"/>
    </row>
    <row r="65" s="3" customFormat="true" ht="35" customHeight="true" spans="1:14">
      <c r="A65" s="11">
        <v>61</v>
      </c>
      <c r="B65" s="11" t="s">
        <v>174</v>
      </c>
      <c r="C65" s="11" t="s">
        <v>17</v>
      </c>
      <c r="D65" s="11" t="s">
        <v>18</v>
      </c>
      <c r="E65" s="11" t="s">
        <v>76</v>
      </c>
      <c r="F65" s="11" t="s">
        <v>20</v>
      </c>
      <c r="G65" s="11">
        <v>3.74</v>
      </c>
      <c r="H65" s="11" t="s">
        <v>175</v>
      </c>
      <c r="I65" s="11" t="str">
        <f>[1]附件!$K$14</f>
        <v>（1）大坝上游坝坡杂草丛生，坡面平整度较差，凹凸不平；（2）下游坝坡基本被草木覆盖，无步级，影响水库日常管理维护；
（3）梯级放水涵周围发现梯级涵身存在破损情况，且涵管内部已坍塌堵塞不能正常运行；
（4）溢洪道采用干砌石护底，据现场观察，护底破损较为严重，溢洪道进口段、控制段部分侧墙缺失，泄槽段左右岸采用浆砌石结构侧墙，左岸侧墙为浆砌石结构，存在多处较大的裂缝且明显可见变形迹象，墙体被苔藓植物覆盖；（5）大坝未设置水位、应变、位移等安全监测设施；（6）水库现状未设置防汛物料设施；（7）水库无进库道路。</v>
      </c>
      <c r="J65" s="11" t="s">
        <v>175</v>
      </c>
      <c r="K65" s="18">
        <v>10</v>
      </c>
      <c r="L65" s="11">
        <v>2023.01</v>
      </c>
      <c r="M65" s="11">
        <v>2023.04</v>
      </c>
      <c r="N65" s="11"/>
    </row>
    <row r="66" s="3" customFormat="true" ht="35" customHeight="true" spans="1:14">
      <c r="A66" s="11">
        <v>62</v>
      </c>
      <c r="B66" s="11" t="s">
        <v>176</v>
      </c>
      <c r="C66" s="11" t="s">
        <v>17</v>
      </c>
      <c r="D66" s="11" t="s">
        <v>18</v>
      </c>
      <c r="E66" s="11" t="s">
        <v>76</v>
      </c>
      <c r="F66" s="11" t="s">
        <v>20</v>
      </c>
      <c r="G66" s="11">
        <v>8.37</v>
      </c>
      <c r="H66" s="11" t="s">
        <v>175</v>
      </c>
      <c r="I66" s="11" t="str">
        <f>[1]附件!$K$15</f>
        <v>（1）大坝上游坝坡杂草丛生，坡面平整度较差，凹凸不平；（2）下游坝坡基本被草木覆盖，无步级，影响水库日常管理维护。排水系统不完善；
（3）梯级放水涵周围发现梯级涵身存在破损情况，且涵管内部已坍塌堵塞不能正常运行；（4）溢洪道左岸侧墙为浆砌石结构，墙体基本结构完好，但在墙体裂缝处长有较多杂草，采用M7.5浆砌石护底，混凝土抹面，局部有裂缝处长出杂草；（5）根据现场检查，伟谊水库防汛道路位于大坝左坝肩处，防汛道路为泥土路，路面凹凸不平，杂草丛生；
（6）大坝未设置水位、应变、位移等安全监测设施，建议增设相应大坝安全监测设施；（7）水库现状未设置防汛物料设施，建议增设大坝防汛物料池。</v>
      </c>
      <c r="J66" s="11" t="s">
        <v>175</v>
      </c>
      <c r="K66" s="18">
        <v>10</v>
      </c>
      <c r="L66" s="11">
        <v>2023.01</v>
      </c>
      <c r="M66" s="11">
        <v>2023.04</v>
      </c>
      <c r="N66" s="11"/>
    </row>
    <row r="67" s="3" customFormat="true" ht="35" customHeight="true" spans="1:14">
      <c r="A67" s="11">
        <v>63</v>
      </c>
      <c r="B67" s="11" t="s">
        <v>177</v>
      </c>
      <c r="C67" s="11" t="s">
        <v>17</v>
      </c>
      <c r="D67" s="11" t="s">
        <v>18</v>
      </c>
      <c r="E67" s="11" t="s">
        <v>178</v>
      </c>
      <c r="F67" s="11" t="s">
        <v>20</v>
      </c>
      <c r="G67" s="11">
        <v>5</v>
      </c>
      <c r="H67" s="11" t="s">
        <v>175</v>
      </c>
      <c r="I67" s="11" t="str">
        <f>[1]附件!$K$16</f>
        <v>1、坝顶路面为泥结石道路，杂草丛生；2、大坝上游砼护坡为混凝土面板护坡，现状较完好，基本无裂缝及杂草，下游为草皮护坡，现状杂草、树根丛生；3、大坝无测压管等监测设施；4、溢洪道进口段、泄槽段均有阻碍物，影响泄洪，泄槽段末端消力坎局部开裂。</v>
      </c>
      <c r="J67" s="11" t="s">
        <v>175</v>
      </c>
      <c r="K67" s="18">
        <v>10</v>
      </c>
      <c r="L67" s="11">
        <v>2023.01</v>
      </c>
      <c r="M67" s="11">
        <v>2023.04</v>
      </c>
      <c r="N67" s="11"/>
    </row>
    <row r="68" s="3" customFormat="true" ht="35" customHeight="true" spans="1:14">
      <c r="A68" s="11">
        <v>64</v>
      </c>
      <c r="B68" s="11" t="s">
        <v>179</v>
      </c>
      <c r="C68" s="11" t="s">
        <v>17</v>
      </c>
      <c r="D68" s="11" t="s">
        <v>87</v>
      </c>
      <c r="E68" s="11" t="s">
        <v>103</v>
      </c>
      <c r="F68" s="11" t="s">
        <v>20</v>
      </c>
      <c r="G68" s="11">
        <v>3</v>
      </c>
      <c r="H68" s="11" t="s">
        <v>175</v>
      </c>
      <c r="I68" s="11" t="s">
        <v>180</v>
      </c>
      <c r="J68" s="11" t="s">
        <v>181</v>
      </c>
      <c r="K68" s="18">
        <v>100</v>
      </c>
      <c r="L68" s="11">
        <v>2023.01</v>
      </c>
      <c r="M68" s="11">
        <v>2023.04</v>
      </c>
      <c r="N68" s="11"/>
    </row>
    <row r="69" s="3" customFormat="true" ht="35" customHeight="true" spans="1:14">
      <c r="A69" s="11">
        <v>65</v>
      </c>
      <c r="B69" s="11" t="s">
        <v>83</v>
      </c>
      <c r="C69" s="11" t="s">
        <v>17</v>
      </c>
      <c r="D69" s="11" t="s">
        <v>18</v>
      </c>
      <c r="E69" s="11" t="s">
        <v>135</v>
      </c>
      <c r="F69" s="11" t="s">
        <v>20</v>
      </c>
      <c r="G69" s="11">
        <v>2.53</v>
      </c>
      <c r="H69" s="11" t="s">
        <v>175</v>
      </c>
      <c r="I69" s="11" t="str">
        <f>[1]附件!$K$20</f>
        <v>1、大坝坝顶高程184m，小于计算所需设计坝顶高程184.46m，抗洪能力不满足规范要求；2、上游坝坡无护坡。下游坝坡无护坡，坝坡面局部杂草茂盛，无排水沟，无上坝楼梯；无排水设施。坝体填筑土料为素填土，渗透系数K=1.64×10-4cm/s。坝体由粘土填筑而成，坝体压实度88%。正坑水库溢洪道为土制溢洪道，底部凹凸不平，道内草木茂盛；溢洪道两侧无浆砌石侧墙，下泄洪水直接与坝体和山体接触，溢洪道出口未设置消能工。对溢洪道结构安全有影响。溢洪道边墙不高度满足洪水下泄要求。3、其他：正坑水库地处船塘镇铁坑村境内，距离船塘镇约5km，有砼道路可通水库附近，后接泥土路至水库大坝，长度约114m，泥路面宽2.5m，可满足工程管理及防汛抢险需要。目前水库无水位尺观测水位、三要素观测设施、坝体安全监测设施，无坝体位移、测压管和渗流监测等自动化计量及水质监测等管理设施。</v>
      </c>
      <c r="J69" s="11" t="s">
        <v>175</v>
      </c>
      <c r="K69" s="18">
        <v>10</v>
      </c>
      <c r="L69" s="11">
        <v>2023.01</v>
      </c>
      <c r="M69" s="11">
        <v>2023.04</v>
      </c>
      <c r="N69" s="11"/>
    </row>
    <row r="70" s="3" customFormat="true" ht="35" customHeight="true" spans="1:14">
      <c r="A70" s="11">
        <v>66</v>
      </c>
      <c r="B70" s="11" t="s">
        <v>182</v>
      </c>
      <c r="C70" s="11" t="s">
        <v>17</v>
      </c>
      <c r="D70" s="11" t="s">
        <v>18</v>
      </c>
      <c r="E70" s="11" t="s">
        <v>139</v>
      </c>
      <c r="F70" s="11" t="s">
        <v>20</v>
      </c>
      <c r="G70" s="11">
        <v>6.75</v>
      </c>
      <c r="H70" s="11" t="s">
        <v>175</v>
      </c>
      <c r="I70" s="11" t="str">
        <f>[1]附件!$K$21</f>
        <v>1、坝顶凹凸不平，两侧无侧石，坝右下游侧有一条宽0.03m长0.5m的裂缝；2、上游坝坡未设置护坡，坡面凹凸不平，草木生长；3、下游坝坡亦无护坡，坡面草木生长，无排水沟、棱体、上坝梯级等配套设备;4、坝体压实度较低，平均压实系数为87%，不满足《小型水利水电工程碾压式土石坝设计规范》（SL189-2013）要求求;
5、溢洪道土制溢洪道，底部凹凸不平，道内草木茂盛;6、溢洪道两侧无浆砌石侧墙，下泄洪水直接与坝体和山体接触;7、溢洪道未设置消能工
8、其他：大坝未建设管养房；大坝无水位尺、雨量计观测水位，亦无雨情水情观测设施；无坝体安全监测设施及坝体位移等必要设施。</v>
      </c>
      <c r="J70" s="11" t="s">
        <v>175</v>
      </c>
      <c r="K70" s="18">
        <v>10</v>
      </c>
      <c r="L70" s="11">
        <v>2023.01</v>
      </c>
      <c r="M70" s="11">
        <v>2023.04</v>
      </c>
      <c r="N70" s="11"/>
    </row>
    <row r="71" s="3" customFormat="true" ht="35" customHeight="true" spans="1:14">
      <c r="A71" s="11">
        <v>67</v>
      </c>
      <c r="B71" s="11" t="s">
        <v>183</v>
      </c>
      <c r="C71" s="11" t="s">
        <v>17</v>
      </c>
      <c r="D71" s="11" t="s">
        <v>18</v>
      </c>
      <c r="E71" s="11" t="s">
        <v>139</v>
      </c>
      <c r="F71" s="11" t="s">
        <v>20</v>
      </c>
      <c r="G71" s="11">
        <v>55</v>
      </c>
      <c r="H71" s="11" t="s">
        <v>175</v>
      </c>
      <c r="I71" s="11" t="str">
        <f>[1]附件!$K$23</f>
        <v>1、坝顶高程较下游深坑水库的96.8m低1.2m；2、该水库坝基为软基础，水库下游河道为深坑水库库区，上下游常年泡水；
3、水库下游下部无排水设备，建有高0.7m宽0.4m的浆砌石挡土墙，挡土墙中部有两处0.3m破损；4、坝体压实度较低，平均压实系数为90%，不满足《小型水利水电工程碾压式土石坝设计规范》（SL189-2013）要求；5、溢洪道进口段有工作桥，导致八字嘴变形，进水口仅有3.4m宽1.15m高；6、溢洪道出口处亦建有工作桥，导致出口处收窄，宽为3.6m高1.45m；7、溢洪道内杂草丛生，有DN200PE管露天铺设，出口未设置消能功；8、其他：设置有水文测报设施，但是无人管理，未建设管养房，未储备防汛物料，基本上无法满足水库管理。无变形监测、压力监测等监测设施和监测设备，也没有相应制订包括观测方法、要求、观测频次等内容在内的观测规章制度、操作规程。</v>
      </c>
      <c r="J71" s="11" t="s">
        <v>175</v>
      </c>
      <c r="K71" s="18">
        <v>10</v>
      </c>
      <c r="L71" s="11">
        <v>2023.01</v>
      </c>
      <c r="M71" s="11">
        <v>2023.04</v>
      </c>
      <c r="N71" s="11"/>
    </row>
    <row r="72" s="3" customFormat="true" ht="35" customHeight="true" spans="1:14">
      <c r="A72" s="11">
        <v>68</v>
      </c>
      <c r="B72" s="12" t="s">
        <v>184</v>
      </c>
      <c r="C72" s="12" t="s">
        <v>185</v>
      </c>
      <c r="D72" s="12" t="s">
        <v>78</v>
      </c>
      <c r="E72" s="12" t="s">
        <v>186</v>
      </c>
      <c r="F72" s="11" t="s">
        <v>20</v>
      </c>
      <c r="G72" s="12">
        <v>9.38</v>
      </c>
      <c r="H72" s="12" t="s">
        <v>175</v>
      </c>
      <c r="I72" s="11" t="s">
        <v>187</v>
      </c>
      <c r="J72" s="12" t="s">
        <v>188</v>
      </c>
      <c r="K72" s="22">
        <v>30</v>
      </c>
      <c r="L72" s="11">
        <v>2023.01</v>
      </c>
      <c r="M72" s="12">
        <v>2023.04</v>
      </c>
      <c r="N72" s="11"/>
    </row>
    <row r="73" s="3" customFormat="true" ht="35" customHeight="true" spans="1:14">
      <c r="A73" s="11">
        <v>69</v>
      </c>
      <c r="B73" s="11" t="s">
        <v>189</v>
      </c>
      <c r="C73" s="11" t="s">
        <v>17</v>
      </c>
      <c r="D73" s="11" t="s">
        <v>146</v>
      </c>
      <c r="E73" s="11" t="s">
        <v>190</v>
      </c>
      <c r="F73" s="11" t="s">
        <v>20</v>
      </c>
      <c r="G73" s="11">
        <v>1.71</v>
      </c>
      <c r="H73" s="11" t="s">
        <v>175</v>
      </c>
      <c r="I73" s="11" t="s">
        <v>191</v>
      </c>
      <c r="J73" s="11" t="s">
        <v>181</v>
      </c>
      <c r="K73" s="18">
        <v>10</v>
      </c>
      <c r="L73" s="11">
        <v>2023.01</v>
      </c>
      <c r="M73" s="11">
        <v>2023.04</v>
      </c>
      <c r="N73" s="11"/>
    </row>
    <row r="74" s="3" customFormat="true" ht="35" customHeight="true" spans="1:14">
      <c r="A74" s="11">
        <v>70</v>
      </c>
      <c r="B74" s="11" t="s">
        <v>192</v>
      </c>
      <c r="C74" s="11" t="s">
        <v>17</v>
      </c>
      <c r="D74" s="11" t="s">
        <v>87</v>
      </c>
      <c r="E74" s="11" t="s">
        <v>193</v>
      </c>
      <c r="F74" s="11" t="s">
        <v>20</v>
      </c>
      <c r="G74" s="11">
        <v>8</v>
      </c>
      <c r="H74" s="11" t="s">
        <v>175</v>
      </c>
      <c r="I74" s="11" t="s">
        <v>194</v>
      </c>
      <c r="J74" s="11" t="s">
        <v>181</v>
      </c>
      <c r="K74" s="18">
        <v>150</v>
      </c>
      <c r="L74" s="11">
        <v>2023.01</v>
      </c>
      <c r="M74" s="11">
        <v>2023.04</v>
      </c>
      <c r="N74" s="11"/>
    </row>
    <row r="75" s="3" customFormat="true" ht="35" customHeight="true" spans="1:14">
      <c r="A75" s="11">
        <v>71</v>
      </c>
      <c r="B75" s="11" t="s">
        <v>195</v>
      </c>
      <c r="C75" s="11" t="s">
        <v>17</v>
      </c>
      <c r="D75" s="11" t="s">
        <v>18</v>
      </c>
      <c r="E75" s="11" t="s">
        <v>196</v>
      </c>
      <c r="F75" s="11" t="s">
        <v>20</v>
      </c>
      <c r="G75" s="11">
        <v>3.09</v>
      </c>
      <c r="H75" s="11" t="s">
        <v>175</v>
      </c>
      <c r="I75" s="11" t="str">
        <f>[1]附件!$K$25</f>
        <v>1、坝顶路面为混凝土路面，无交通桥，坝顶路面局部存在裂缝；2、大坝无变形监测设施；
3、溢流坝段位于大坝中部，为无闸控制溢流堰，消能方式为挑流消能，溢流坝段无明显裂缝或开裂现象。4、输水涵为方型砼涵，位于大坝右侧。</v>
      </c>
      <c r="J75" s="11" t="s">
        <v>175</v>
      </c>
      <c r="K75" s="18">
        <v>10</v>
      </c>
      <c r="L75" s="11">
        <v>2023.01</v>
      </c>
      <c r="M75" s="11">
        <v>2023.04</v>
      </c>
      <c r="N75" s="11"/>
    </row>
    <row r="76" s="3" customFormat="true" ht="35" customHeight="true" spans="1:14">
      <c r="A76" s="11">
        <v>72</v>
      </c>
      <c r="B76" s="11" t="s">
        <v>197</v>
      </c>
      <c r="C76" s="11" t="s">
        <v>17</v>
      </c>
      <c r="D76" s="11" t="s">
        <v>32</v>
      </c>
      <c r="E76" s="11" t="s">
        <v>198</v>
      </c>
      <c r="F76" s="11" t="s">
        <v>20</v>
      </c>
      <c r="G76" s="11">
        <v>10.33</v>
      </c>
      <c r="H76" s="11" t="s">
        <v>199</v>
      </c>
      <c r="I76" s="11" t="s">
        <v>200</v>
      </c>
      <c r="J76" s="11" t="s">
        <v>35</v>
      </c>
      <c r="K76" s="11">
        <v>129.92</v>
      </c>
      <c r="L76" s="11">
        <v>2023.01</v>
      </c>
      <c r="M76" s="11">
        <v>2023.04</v>
      </c>
      <c r="N76" s="11" t="s">
        <v>201</v>
      </c>
    </row>
    <row r="77" s="3" customFormat="true" ht="35" customHeight="true" spans="1:14">
      <c r="A77" s="11">
        <v>73</v>
      </c>
      <c r="B77" s="11" t="s">
        <v>202</v>
      </c>
      <c r="C77" s="11" t="s">
        <v>17</v>
      </c>
      <c r="D77" s="11" t="s">
        <v>25</v>
      </c>
      <c r="E77" s="11" t="s">
        <v>203</v>
      </c>
      <c r="F77" s="11" t="s">
        <v>20</v>
      </c>
      <c r="G77" s="11">
        <v>13.88</v>
      </c>
      <c r="H77" s="11" t="s">
        <v>199</v>
      </c>
      <c r="I77" s="11" t="s">
        <v>204</v>
      </c>
      <c r="J77" s="11" t="s">
        <v>205</v>
      </c>
      <c r="K77" s="18">
        <v>118</v>
      </c>
      <c r="L77" s="11">
        <v>2023.01</v>
      </c>
      <c r="M77" s="11">
        <v>2023.04</v>
      </c>
      <c r="N77" s="11" t="s">
        <v>201</v>
      </c>
    </row>
    <row r="78" s="3" customFormat="true" ht="35" customHeight="true" spans="1:14">
      <c r="A78" s="11">
        <v>74</v>
      </c>
      <c r="B78" s="11" t="s">
        <v>206</v>
      </c>
      <c r="C78" s="11" t="s">
        <v>17</v>
      </c>
      <c r="D78" s="11" t="s">
        <v>25</v>
      </c>
      <c r="E78" s="11" t="s">
        <v>207</v>
      </c>
      <c r="F78" s="11" t="s">
        <v>20</v>
      </c>
      <c r="G78" s="11">
        <v>73.73</v>
      </c>
      <c r="H78" s="11" t="s">
        <v>199</v>
      </c>
      <c r="I78" s="11" t="s">
        <v>208</v>
      </c>
      <c r="J78" s="11" t="s">
        <v>209</v>
      </c>
      <c r="K78" s="18">
        <v>80</v>
      </c>
      <c r="L78" s="11">
        <v>2023.01</v>
      </c>
      <c r="M78" s="11">
        <v>2023.04</v>
      </c>
      <c r="N78" s="11" t="s">
        <v>201</v>
      </c>
    </row>
    <row r="79" s="3" customFormat="true" ht="35" customHeight="true" spans="1:14">
      <c r="A79" s="11">
        <v>75</v>
      </c>
      <c r="B79" s="11" t="s">
        <v>210</v>
      </c>
      <c r="C79" s="11" t="s">
        <v>17</v>
      </c>
      <c r="D79" s="11" t="s">
        <v>25</v>
      </c>
      <c r="E79" s="11" t="s">
        <v>207</v>
      </c>
      <c r="F79" s="11" t="s">
        <v>20</v>
      </c>
      <c r="G79" s="11">
        <v>11.03</v>
      </c>
      <c r="H79" s="11" t="s">
        <v>199</v>
      </c>
      <c r="I79" s="11" t="s">
        <v>211</v>
      </c>
      <c r="J79" s="11" t="s">
        <v>212</v>
      </c>
      <c r="K79" s="18">
        <v>118</v>
      </c>
      <c r="L79" s="11">
        <v>2023.01</v>
      </c>
      <c r="M79" s="11">
        <v>2023.04</v>
      </c>
      <c r="N79" s="11" t="s">
        <v>201</v>
      </c>
    </row>
    <row r="80" s="3" customFormat="true" ht="35" customHeight="true" spans="1:14">
      <c r="A80" s="11">
        <v>76</v>
      </c>
      <c r="B80" s="11" t="s">
        <v>213</v>
      </c>
      <c r="C80" s="11" t="s">
        <v>17</v>
      </c>
      <c r="D80" s="11" t="s">
        <v>25</v>
      </c>
      <c r="E80" s="11" t="s">
        <v>28</v>
      </c>
      <c r="F80" s="11" t="s">
        <v>20</v>
      </c>
      <c r="G80" s="11">
        <v>10.5</v>
      </c>
      <c r="H80" s="11" t="s">
        <v>199</v>
      </c>
      <c r="I80" s="11" t="s">
        <v>214</v>
      </c>
      <c r="J80" s="11" t="s">
        <v>215</v>
      </c>
      <c r="K80" s="18">
        <v>88</v>
      </c>
      <c r="L80" s="11">
        <v>2023.01</v>
      </c>
      <c r="M80" s="11">
        <v>2023.04</v>
      </c>
      <c r="N80" s="11" t="s">
        <v>201</v>
      </c>
    </row>
    <row r="81" s="3" customFormat="true" ht="35" customHeight="true" spans="1:14">
      <c r="A81" s="11">
        <v>77</v>
      </c>
      <c r="B81" s="11" t="s">
        <v>216</v>
      </c>
      <c r="C81" s="11" t="s">
        <v>17</v>
      </c>
      <c r="D81" s="11" t="s">
        <v>25</v>
      </c>
      <c r="E81" s="11" t="s">
        <v>217</v>
      </c>
      <c r="F81" s="11" t="s">
        <v>20</v>
      </c>
      <c r="G81" s="11">
        <v>10.8</v>
      </c>
      <c r="H81" s="11" t="s">
        <v>199</v>
      </c>
      <c r="I81" s="11" t="s">
        <v>218</v>
      </c>
      <c r="J81" s="11" t="s">
        <v>219</v>
      </c>
      <c r="K81" s="18">
        <v>98</v>
      </c>
      <c r="L81" s="11">
        <v>2023.01</v>
      </c>
      <c r="M81" s="11">
        <v>2023.04</v>
      </c>
      <c r="N81" s="11" t="s">
        <v>201</v>
      </c>
    </row>
    <row r="82" s="3" customFormat="true" ht="35" customHeight="true" spans="1:14">
      <c r="A82" s="11">
        <v>78</v>
      </c>
      <c r="B82" s="11" t="s">
        <v>220</v>
      </c>
      <c r="C82" s="11" t="s">
        <v>17</v>
      </c>
      <c r="D82" s="11" t="s">
        <v>25</v>
      </c>
      <c r="E82" s="11" t="s">
        <v>28</v>
      </c>
      <c r="F82" s="11" t="s">
        <v>20</v>
      </c>
      <c r="G82" s="11">
        <v>10.3</v>
      </c>
      <c r="H82" s="11" t="s">
        <v>199</v>
      </c>
      <c r="I82" s="11" t="s">
        <v>221</v>
      </c>
      <c r="J82" s="11" t="s">
        <v>222</v>
      </c>
      <c r="K82" s="18">
        <v>98</v>
      </c>
      <c r="L82" s="11">
        <v>2023.01</v>
      </c>
      <c r="M82" s="11">
        <v>2023.04</v>
      </c>
      <c r="N82" s="11" t="s">
        <v>201</v>
      </c>
    </row>
    <row r="83" s="3" customFormat="true" ht="35" customHeight="true" spans="1:14">
      <c r="A83" s="11">
        <v>79</v>
      </c>
      <c r="B83" s="11" t="s">
        <v>223</v>
      </c>
      <c r="C83" s="11"/>
      <c r="D83" s="11" t="s">
        <v>18</v>
      </c>
      <c r="E83" s="11" t="s">
        <v>135</v>
      </c>
      <c r="F83" s="11" t="s">
        <v>20</v>
      </c>
      <c r="G83" s="11">
        <v>21</v>
      </c>
      <c r="H83" s="11" t="s">
        <v>199</v>
      </c>
      <c r="I83" s="11" t="s">
        <v>224</v>
      </c>
      <c r="J83" s="11" t="s">
        <v>225</v>
      </c>
      <c r="K83" s="18">
        <v>15</v>
      </c>
      <c r="L83" s="11">
        <v>2023.01</v>
      </c>
      <c r="M83" s="11">
        <v>2023.04</v>
      </c>
      <c r="N83" s="11" t="s">
        <v>201</v>
      </c>
    </row>
  </sheetData>
  <autoFilter ref="A4:N83">
    <extLst/>
  </autoFilter>
  <mergeCells count="5">
    <mergeCell ref="A1:B1"/>
    <mergeCell ref="A2:N2"/>
    <mergeCell ref="A3:I3"/>
    <mergeCell ref="J3:N3"/>
    <mergeCell ref="N54:N56"/>
  </mergeCells>
  <printOptions horizontalCentered="true"/>
  <pageMargins left="0.590277777777778" right="0.590277777777778" top="1" bottom="1" header="0.511805555555556" footer="0.511805555555556"/>
  <pageSetup paperSize="9" scale="80" firstPageNumber="7" orientation="portrait" useFirstPageNumber="true" horizontalDpi="600"/>
  <headerFooter>
    <oddFooter>&amp;C&amp;16— &amp;P —</oddFooter>
  </headerFooter>
</worksheet>
</file>

<file path=docProps/app.xml><?xml version="1.0" encoding="utf-8"?>
<Properties xmlns="http://schemas.openxmlformats.org/officeDocument/2006/extended-properties" xmlns:vt="http://schemas.openxmlformats.org/officeDocument/2006/docPropsVTypes">
  <Company>省水利厅</Company>
  <Application>WPS 表格</Application>
  <HeadingPairs>
    <vt:vector size="2" baseType="variant">
      <vt:variant>
        <vt:lpstr>工作表</vt:lpstr>
      </vt:variant>
      <vt:variant>
        <vt:i4>1</vt:i4>
      </vt:variant>
    </vt:vector>
  </HeadingPairs>
  <TitlesOfParts>
    <vt:vector size="1" baseType="lpstr">
      <vt:lpstr>附件1汇总表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张一鸣()</dc:creator>
  <cp:lastModifiedBy>gu</cp:lastModifiedBy>
  <dcterms:created xsi:type="dcterms:W3CDTF">2022-02-19T16:08:00Z</dcterms:created>
  <dcterms:modified xsi:type="dcterms:W3CDTF">2023-03-07T09:59:20Z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59305BA3C0084259A6451683C4D8ED33</vt:lpwstr>
  </property>
</Properties>
</file>