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</sheets>
  <definedNames>
    <definedName name="_xlnm.Print_Titles" localSheetId="0">Sheet1!$4:$4</definedName>
    <definedName name="_xlnm.Print_Area" localSheetId="0">Sheet1!$A$1:$H$7</definedName>
  </definedNames>
  <calcPr calcId="144525" concurrentCalc="0"/>
</workbook>
</file>

<file path=xl/sharedStrings.xml><?xml version="1.0" encoding="utf-8"?>
<sst xmlns="http://schemas.openxmlformats.org/spreadsheetml/2006/main" count="16" uniqueCount="16">
  <si>
    <t>附件1</t>
  </si>
  <si>
    <t>河源市2024年部分中央财政城镇保障性安居工程补助（城镇老旧小区改造）资金安排表</t>
  </si>
  <si>
    <t>单位：河源市住房和城乡建设局</t>
  </si>
  <si>
    <t>时间：2024年1月12日</t>
  </si>
  <si>
    <t>序号</t>
  </si>
  <si>
    <t>所在县区</t>
  </si>
  <si>
    <t>所在街道社区</t>
  </si>
  <si>
    <t>改造建筑面积（万平方米）</t>
  </si>
  <si>
    <t>改造户数（户）</t>
  </si>
  <si>
    <t>改造楼栋数
（栋）</t>
  </si>
  <si>
    <t>改造小区数（个）</t>
  </si>
  <si>
    <t>分配中央财政补助
资金（万元）</t>
  </si>
  <si>
    <t>源城区</t>
  </si>
  <si>
    <t>上城街道（港务局宿舍、邮政宿舍、怡乐大厦、邮电宿舍、丽江城一期）</t>
  </si>
  <si>
    <t>合计</t>
  </si>
  <si>
    <t>说明：1.省财政厅下达了河源市本级2024年部分中央财政补助资金（城镇老旧小区改造）115万元（粤财建[2023]71号），开工改造城镇老旧小区不少于5个，涉及229户，与我市源城区上报的改造计划一致。
      2.资金分配按照老旧小区改造面积、改造户数、改造楼栋数、改造小区个数因素权重分别为40%、40%、10%、10%进行分配，即（115）*(建筑面积/3.64*40%+改造户数/229*40%+楼栋数/21*10%+小区数/5*10%），金额精确至万元。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</si>
</sst>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2"/>
      <name val="Times New Roman"/>
      <charset val="134"/>
    </font>
    <font>
      <sz val="12"/>
      <name val="宋体"/>
      <charset val="134"/>
    </font>
    <font>
      <sz val="14"/>
      <name val="黑体"/>
      <charset val="134"/>
    </font>
    <font>
      <sz val="20"/>
      <name val="黑体"/>
      <charset val="134"/>
    </font>
    <font>
      <sz val="22"/>
      <name val="黑体"/>
      <charset val="134"/>
    </font>
    <font>
      <b/>
      <sz val="12"/>
      <name val="宋体"/>
      <charset val="134"/>
    </font>
    <font>
      <b/>
      <sz val="12"/>
      <name val="Times New Roman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9" borderId="4" applyNumberFormat="0" applyFon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26" fillId="3" borderId="3" applyNumberFormat="0" applyAlignment="0" applyProtection="0">
      <alignment vertical="center"/>
    </xf>
    <xf numFmtId="0" fontId="27" fillId="27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center" vertical="center"/>
    </xf>
    <xf numFmtId="31" fontId="6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31" fontId="6" fillId="0" borderId="0" xfId="0" applyNumberFormat="1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view="pageBreakPreview" zoomScaleNormal="100" workbookViewId="0">
      <selection activeCell="I2" sqref="I2"/>
    </sheetView>
  </sheetViews>
  <sheetFormatPr defaultColWidth="9" defaultRowHeight="14.25" outlineLevelRow="6"/>
  <cols>
    <col min="1" max="1" width="9.125" style="2" customWidth="1"/>
    <col min="2" max="2" width="10.625" style="2" customWidth="1"/>
    <col min="3" max="3" width="23.25" style="2" customWidth="1"/>
    <col min="4" max="4" width="15.25" style="2" customWidth="1"/>
    <col min="5" max="5" width="14.375" style="2" customWidth="1"/>
    <col min="6" max="6" width="12.25" style="2" customWidth="1"/>
    <col min="7" max="7" width="13.25" style="2" customWidth="1"/>
    <col min="8" max="8" width="43.5" style="2" customWidth="1"/>
    <col min="9" max="9" width="18" style="2" customWidth="1"/>
    <col min="10" max="16384" width="9" style="2"/>
  </cols>
  <sheetData>
    <row r="1" ht="22" customHeight="1" spans="1:1">
      <c r="A1" s="3" t="s">
        <v>0</v>
      </c>
    </row>
    <row r="2" s="1" customFormat="1" ht="55" customHeight="1" spans="1:9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2" customHeight="1" spans="1:9">
      <c r="A3" s="6" t="s">
        <v>2</v>
      </c>
      <c r="B3" s="6"/>
      <c r="C3" s="6"/>
      <c r="D3" s="7"/>
      <c r="E3" s="7"/>
      <c r="F3" s="8" t="s">
        <v>3</v>
      </c>
      <c r="G3" s="8"/>
      <c r="H3" s="8"/>
      <c r="I3" s="19"/>
    </row>
    <row r="4" s="1" customFormat="1" ht="57" customHeight="1" spans="1:9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20"/>
    </row>
    <row r="5" s="1" customFormat="1" ht="83" customHeight="1" spans="1:9">
      <c r="A5" s="10">
        <v>1</v>
      </c>
      <c r="B5" s="11" t="s">
        <v>12</v>
      </c>
      <c r="C5" s="12" t="s">
        <v>13</v>
      </c>
      <c r="D5" s="13">
        <v>3.64</v>
      </c>
      <c r="E5" s="10">
        <v>229</v>
      </c>
      <c r="F5" s="13">
        <v>21</v>
      </c>
      <c r="G5" s="10">
        <v>5</v>
      </c>
      <c r="H5" s="14">
        <v>115</v>
      </c>
      <c r="I5" s="21"/>
    </row>
    <row r="6" s="1" customFormat="1" ht="37" customHeight="1" spans="1:9">
      <c r="A6" s="15" t="s">
        <v>14</v>
      </c>
      <c r="B6" s="15"/>
      <c r="C6" s="15"/>
      <c r="D6" s="16">
        <f>SUM(D5:D5)</f>
        <v>3.64</v>
      </c>
      <c r="E6" s="16">
        <f>SUM(E5:E5)</f>
        <v>229</v>
      </c>
      <c r="F6" s="16">
        <f>SUM(F5:F5)</f>
        <v>21</v>
      </c>
      <c r="G6" s="15">
        <f>SUM(G5:G5)</f>
        <v>5</v>
      </c>
      <c r="H6" s="17">
        <f>SUM(H5:H5)</f>
        <v>115</v>
      </c>
      <c r="I6" s="22"/>
    </row>
    <row r="7" s="1" customFormat="1" ht="111" customHeight="1" spans="1:9">
      <c r="A7" s="18" t="s">
        <v>15</v>
      </c>
      <c r="B7" s="18"/>
      <c r="C7" s="18"/>
      <c r="D7" s="18"/>
      <c r="E7" s="18"/>
      <c r="F7" s="18"/>
      <c r="G7" s="18"/>
      <c r="H7" s="18"/>
      <c r="I7" s="18"/>
    </row>
  </sheetData>
  <mergeCells count="5">
    <mergeCell ref="A2:H2"/>
    <mergeCell ref="A3:C3"/>
    <mergeCell ref="F3:H3"/>
    <mergeCell ref="A6:C6"/>
    <mergeCell ref="A7:H7"/>
  </mergeCells>
  <pageMargins left="0.59375" right="0.59375" top="1" bottom="1" header="0.5" footer="0.5"/>
  <pageSetup paperSize="9" scale="96" fitToWidth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林媛媛</cp:lastModifiedBy>
  <dcterms:created xsi:type="dcterms:W3CDTF">2020-08-11T02:30:00Z</dcterms:created>
  <dcterms:modified xsi:type="dcterms:W3CDTF">2024-02-26T06:58:48Z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2052-11.8.2.10972</vt:lpwstr>
  </property>
  <property fmtid="{D5CDD505-2E9C-101B-9397-08002B2CF9AE}" pid="3" name="ICV">
    <vt:lpwstr>34D1966C5D4D48FBA575E8F15E48F210</vt:lpwstr>
  </property>
</Properties>
</file>